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32760" yWindow="32760" windowWidth="21840" windowHeight="9972" activeTab="1"/>
  </bookViews>
  <sheets>
    <sheet name="Rpt1" sheetId="1" r:id="rId1"/>
    <sheet name="Financial_Import_1" sheetId="9" r:id="rId2"/>
    <sheet name="Financial_Import" sheetId="8" r:id="rId3"/>
    <sheet name="Rpt2" sheetId="2" r:id="rId4"/>
    <sheet name="Rpt3" sheetId="3" r:id="rId5"/>
    <sheet name="Rpt4" sheetId="4" r:id="rId6"/>
    <sheet name="Rpt5" sheetId="5" r:id="rId7"/>
    <sheet name="Rpt6" sheetId="6" r:id="rId8"/>
    <sheet name="Rpt7" sheetId="7" r:id="rId9"/>
  </sheets>
  <calcPr calcId="152511"/>
</workbook>
</file>

<file path=xl/calcChain.xml><?xml version="1.0" encoding="utf-8"?>
<calcChain xmlns="http://schemas.openxmlformats.org/spreadsheetml/2006/main">
  <c r="D87" i="9" l="1"/>
  <c r="C87" i="9"/>
  <c r="D80" i="9"/>
  <c r="C80" i="9"/>
  <c r="D78" i="9"/>
  <c r="C78" i="9"/>
  <c r="D68" i="9"/>
  <c r="C68" i="9"/>
  <c r="D66" i="9"/>
  <c r="C66" i="9"/>
  <c r="D46" i="9"/>
  <c r="C46" i="9"/>
  <c r="D44" i="9"/>
  <c r="C44" i="9"/>
  <c r="D42" i="9"/>
  <c r="C42" i="9"/>
  <c r="D14" i="9"/>
  <c r="C14" i="9"/>
  <c r="D12" i="9"/>
  <c r="C12" i="9"/>
  <c r="D87" i="8" l="1"/>
  <c r="C87" i="8"/>
  <c r="D78" i="8"/>
  <c r="C78" i="8"/>
  <c r="D66" i="8"/>
  <c r="D68" i="8" s="1"/>
  <c r="D80" i="8" s="1"/>
  <c r="C66" i="8"/>
  <c r="C68" i="8" s="1"/>
  <c r="C80" i="8" s="1"/>
  <c r="D42" i="8"/>
  <c r="D44" i="8" s="1"/>
  <c r="C42" i="8"/>
  <c r="C44" i="8" s="1"/>
  <c r="D14" i="8"/>
  <c r="C14" i="8"/>
  <c r="C46" i="8" s="1"/>
  <c r="D12" i="8"/>
  <c r="C12" i="8"/>
  <c r="D46" i="8" l="1"/>
</calcChain>
</file>

<file path=xl/sharedStrings.xml><?xml version="1.0" encoding="utf-8"?>
<sst xmlns="http://schemas.openxmlformats.org/spreadsheetml/2006/main" count="308" uniqueCount="103">
  <si>
    <t>ABN 12 345 678 910</t>
  </si>
  <si>
    <t>Balance Sheet</t>
  </si>
  <si>
    <t>As at 30 June 2019</t>
  </si>
  <si>
    <t>Branch: Head Office</t>
  </si>
  <si>
    <t>This Year</t>
  </si>
  <si>
    <t>Last Year</t>
  </si>
  <si>
    <t>ASSETS</t>
  </si>
  <si>
    <t>NON-CURRENT ASSETS</t>
  </si>
  <si>
    <t>Less Accumulated Depreciation</t>
  </si>
  <si>
    <t>Plant and Equipment</t>
  </si>
  <si>
    <t>Fixtures and Fittings - Crown St</t>
  </si>
  <si>
    <t>Fixtures and Fittings - Currumbin</t>
  </si>
  <si>
    <t>Motor Vehicles</t>
  </si>
  <si>
    <t>TOTAL NON-CURRENT ASSETS</t>
  </si>
  <si>
    <t>TOTAL ASSETS</t>
  </si>
  <si>
    <t>NET ASSETS</t>
  </si>
  <si>
    <t>PROPRIETORSHIP</t>
  </si>
  <si>
    <t>Profit attributable to proprietor</t>
  </si>
  <si>
    <t>Opening Balance</t>
  </si>
  <si>
    <t>Drawings</t>
  </si>
  <si>
    <t>TOTAL PROPRIETOR'S EQUITY</t>
  </si>
  <si>
    <t>Prepared by Natural Numbers Accounting</t>
  </si>
  <si>
    <t>02/02/2021    Page [Page No]</t>
  </si>
  <si>
    <t>Capital Statement</t>
  </si>
  <si>
    <t>For the year ended 30 June 2019</t>
  </si>
  <si>
    <t>Profit</t>
  </si>
  <si>
    <t>Profit and Loss Statement</t>
  </si>
  <si>
    <t>ORDINARY INCOME</t>
  </si>
  <si>
    <t>Professional Fees</t>
  </si>
  <si>
    <t>TOTAL ORDINARY INCOME</t>
  </si>
  <si>
    <t>TOTAL INCOME</t>
  </si>
  <si>
    <t>OVERHEAD EXPENSES</t>
  </si>
  <si>
    <t>Accountancy</t>
  </si>
  <si>
    <t>Association Fees</t>
  </si>
  <si>
    <t>Bank Charges</t>
  </si>
  <si>
    <t>Cleaning</t>
  </si>
  <si>
    <t>Computer Supplies</t>
  </si>
  <si>
    <t>Consultants Fees</t>
  </si>
  <si>
    <t>Depreciation</t>
  </si>
  <si>
    <t>Electricity</t>
  </si>
  <si>
    <t>Home Office - 480hrs</t>
  </si>
  <si>
    <t>Insurances</t>
  </si>
  <si>
    <t>Interest Paid</t>
  </si>
  <si>
    <t>Journals and Periodicals</t>
  </si>
  <si>
    <t>Motor Vehicle Expenses</t>
  </si>
  <si>
    <t>Motor Vehicle Private Use</t>
  </si>
  <si>
    <t>Printing and Stationery</t>
  </si>
  <si>
    <t>Repairs &amp; Maintenance</t>
  </si>
  <si>
    <t>Rent</t>
  </si>
  <si>
    <t>Superannuation</t>
  </si>
  <si>
    <t>Telephone</t>
  </si>
  <si>
    <t>Travel and Accommodation</t>
  </si>
  <si>
    <t>TOTAL OVERHEAD EXPENSES</t>
  </si>
  <si>
    <t>NET PROFIT</t>
  </si>
  <si>
    <t>Trading Profit and Loss Statement</t>
  </si>
  <si>
    <t>OTHER INCOME</t>
  </si>
  <si>
    <t>TOTAL OTHER INCOME</t>
  </si>
  <si>
    <t>Branch: Insurance Agency</t>
  </si>
  <si>
    <t>Company Name:</t>
  </si>
  <si>
    <t>Frequency:</t>
  </si>
  <si>
    <t>Annual</t>
  </si>
  <si>
    <t>Account Name</t>
  </si>
  <si>
    <t>PROFIT &amp; LOSS</t>
  </si>
  <si>
    <t>Trading Revenue</t>
  </si>
  <si>
    <t>Insert Row Above</t>
  </si>
  <si>
    <t>Total Trading Revenue</t>
  </si>
  <si>
    <t>Other Revenue</t>
  </si>
  <si>
    <t>Total Other Revenue</t>
  </si>
  <si>
    <t>TOTAL REVENUE</t>
  </si>
  <si>
    <t>Direct Costs</t>
  </si>
  <si>
    <t>Total Direct Costs</t>
  </si>
  <si>
    <t>Indirect Costs</t>
  </si>
  <si>
    <t>Total Indirect Costs</t>
  </si>
  <si>
    <t>TOTAL EXPENSES</t>
  </si>
  <si>
    <t>BALANCE SHEET</t>
  </si>
  <si>
    <t>Current Assets</t>
  </si>
  <si>
    <t>Total Current Assets</t>
  </si>
  <si>
    <t>Non-Current Assets</t>
  </si>
  <si>
    <t>Less: Accumulated Depreciation (Currmbin Eligible Construction Costs)</t>
  </si>
  <si>
    <t>Less: Accumulated Depreciation (Plant and Equipment)</t>
  </si>
  <si>
    <t>Less: Accumulated Depreciation (Fixtures and Fittings - Crown St)</t>
  </si>
  <si>
    <t>Less: Accumulated Depreciation (Fixtures and Fittings - Currumbin)</t>
  </si>
  <si>
    <t>Less: Accumulated Depreciation (Motor Vehicles)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</si>
  <si>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</si>
  <si>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</si>
  <si>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</si>
  <si>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</si>
  <si>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</si>
  <si>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</si>
  <si>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Equity</t>
  </si>
  <si>
    <t>Total Equity</t>
  </si>
  <si>
    <t>Anna Doe</t>
  </si>
  <si>
    <t>123 Mott Ct - Acq 02/03/2010</t>
  </si>
  <si>
    <t>567 Pearl  Acq 31/3/1994</t>
  </si>
  <si>
    <t>Topaz Eligible Construction Costs</t>
  </si>
  <si>
    <t>123 Mott Ct  Acq 02/03/2010</t>
  </si>
  <si>
    <t>Less: Accumulated Depreciation (Topaz Eligible Construction Costs)</t>
  </si>
  <si>
    <t>Less: Accumulated Depreciation (Fixtures and Fittings - Topaz)</t>
  </si>
  <si>
    <t>Less: Accumulated Depreciation (Fixtures and Fittings - 123 Mott)</t>
  </si>
  <si>
    <t>123 Mott Acq 02/03/2010</t>
  </si>
  <si>
    <t>567 Pearl Acq 31/3/1994</t>
  </si>
  <si>
    <t xml:space="preserve">Branch: 123 Mott Ct </t>
  </si>
  <si>
    <t>Branch: Topaz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</si>
</sst>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"/>
    <numFmt numFmtId="165" formatCode="mmm\ yyyy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22"/>
      <color indexed="8"/>
      <name val="Century Gothic"/>
      <family val="2"/>
    </font>
    <font>
      <sz val="14"/>
      <color indexed="8"/>
      <name val="Century Gothic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80808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NumberFormat="1"/>
    <xf numFmtId="0" fontId="23" fillId="0" borderId="0" xfId="0" applyNumberFormat="1" applyFont="1" applyAlignment="1">
      <alignment horizontal="center" vertical="top"/>
    </xf>
    <xf numFmtId="0" fontId="0" fillId="0" borderId="10" xfId="0" applyNumberFormat="1" applyBorder="1"/>
    <xf numFmtId="0" fontId="21" fillId="0" borderId="0" xfId="0" applyNumberFormat="1" applyFont="1" applyAlignment="1">
      <alignment horizontal="left" vertical="top"/>
    </xf>
    <xf numFmtId="164" fontId="0" fillId="0" borderId="0" xfId="0" applyNumberFormat="1"/>
    <xf numFmtId="0" fontId="19" fillId="0" borderId="0" xfId="0" applyNumberFormat="1" applyFont="1" applyAlignment="1">
      <alignment horizontal="left" vertical="top"/>
    </xf>
    <xf numFmtId="164" fontId="19" fillId="0" borderId="0" xfId="0" applyNumberFormat="1" applyFont="1" applyAlignment="1">
      <alignment horizontal="right" vertical="top"/>
    </xf>
    <xf numFmtId="164" fontId="0" fillId="0" borderId="10" xfId="0" applyNumberFormat="1" applyBorder="1"/>
    <xf numFmtId="164" fontId="19" fillId="0" borderId="10" xfId="0" applyNumberFormat="1" applyFont="1" applyBorder="1" applyAlignment="1">
      <alignment horizontal="right" vertical="top"/>
    </xf>
    <xf numFmtId="164" fontId="19" fillId="0" borderId="11" xfId="0" applyNumberFormat="1" applyFont="1" applyBorder="1" applyAlignment="1">
      <alignment horizontal="right" vertical="top"/>
    </xf>
    <xf numFmtId="164" fontId="19" fillId="0" borderId="12" xfId="0" applyNumberFormat="1" applyFont="1" applyBorder="1" applyAlignment="1">
      <alignment horizontal="right" vertical="top"/>
    </xf>
    <xf numFmtId="164" fontId="19" fillId="0" borderId="13" xfId="0" applyNumberFormat="1" applyFont="1" applyBorder="1" applyAlignment="1">
      <alignment horizontal="right" vertical="top"/>
    </xf>
    <xf numFmtId="0" fontId="22" fillId="0" borderId="0" xfId="0" applyNumberFormat="1" applyFont="1" applyAlignment="1">
      <alignment horizontal="left" vertical="top"/>
    </xf>
    <xf numFmtId="0" fontId="23" fillId="0" borderId="0" xfId="0" applyNumberFormat="1" applyFont="1" applyAlignment="1">
      <alignment horizontal="right" vertical="top"/>
    </xf>
    <xf numFmtId="164" fontId="0" fillId="0" borderId="11" xfId="0" applyNumberFormat="1" applyBorder="1"/>
    <xf numFmtId="164" fontId="19" fillId="0" borderId="14" xfId="0" applyNumberFormat="1" applyFont="1" applyBorder="1" applyAlignment="1">
      <alignment horizontal="right" vertical="top"/>
    </xf>
    <xf numFmtId="0" fontId="26" fillId="0" borderId="0" xfId="0" applyFont="1"/>
    <xf numFmtId="0" fontId="27" fillId="0" borderId="0" xfId="0" applyFont="1"/>
    <xf numFmtId="0" fontId="0" fillId="33" borderId="15" xfId="0" applyFill="1" applyBorder="1"/>
    <xf numFmtId="0" fontId="27" fillId="33" borderId="15" xfId="0" applyFont="1" applyFill="1" applyBorder="1"/>
    <xf numFmtId="165" fontId="27" fillId="33" borderId="15" xfId="0" applyNumberFormat="1" applyFont="1" applyFill="1" applyBorder="1"/>
    <xf numFmtId="0" fontId="0" fillId="0" borderId="16" xfId="0" applyBorder="1"/>
    <xf numFmtId="165" fontId="27" fillId="33" borderId="17" xfId="0" applyNumberFormat="1" applyFont="1" applyFill="1" applyBorder="1"/>
    <xf numFmtId="0" fontId="28" fillId="0" borderId="0" xfId="0" applyFont="1"/>
    <xf numFmtId="0" fontId="0" fillId="0" borderId="15" xfId="0" applyBorder="1"/>
    <xf numFmtId="0" fontId="27" fillId="0" borderId="15" xfId="0" applyFont="1" applyBorder="1"/>
    <xf numFmtId="0" fontId="27" fillId="0" borderId="17" xfId="0" applyFont="1" applyBorder="1"/>
    <xf numFmtId="0" fontId="0" fillId="0" borderId="18" xfId="0" applyBorder="1"/>
    <xf numFmtId="0" fontId="27" fillId="0" borderId="18" xfId="0" applyFont="1" applyBorder="1"/>
    <xf numFmtId="0" fontId="27" fillId="0" borderId="19" xfId="0" applyFont="1" applyBorder="1"/>
    <xf numFmtId="0" fontId="18" fillId="0" borderId="0" xfId="0" applyNumberFormat="1" applyFont="1" applyAlignment="1">
      <alignment horizontal="center" vertical="top" wrapText="1"/>
    </xf>
    <xf numFmtId="0" fontId="19" fillId="0" borderId="0" xfId="0" applyNumberFormat="1" applyFont="1" applyAlignment="1">
      <alignment horizontal="left" vertical="top" wrapText="1"/>
    </xf>
    <xf numFmtId="0" fontId="20" fillId="0" borderId="0" xfId="0" applyNumberFormat="1" applyFont="1" applyAlignment="1">
      <alignment horizontal="left" vertical="top" wrapText="1"/>
    </xf>
    <xf numFmtId="0" fontId="22" fillId="0" borderId="0" xfId="0" applyNumberFormat="1" applyFont="1" applyAlignment="1">
      <alignment horizontal="right" vertical="top" wrapText="1"/>
    </xf>
    <xf numFmtId="0" fontId="18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 wrapText="1"/>
    </xf>
    <xf numFmtId="0" fontId="23" fillId="0" borderId="0" xfId="0" applyNumberFormat="1" applyFont="1" applyAlignment="1">
      <alignment horizontal="right" vertical="top" wrapText="1"/>
    </xf>
    <xf numFmtId="0" fontId="24" fillId="0" borderId="0" xfId="0" applyNumberFormat="1" applyFont="1" applyAlignment="1">
      <alignment horizontal="left" vertical="top" wrapText="1"/>
    </xf>
    <xf numFmtId="0" fontId="25" fillId="0" borderId="0" xfId="0" applyNumberFormat="1" applyFont="1" applyAlignment="1">
      <alignment horizontal="left" vertical="top" wrapText="1"/>
    </xf>
    <xf numFmtId="0" fontId="22" fillId="0" borderId="0" xfId="0" applyNumberFormat="1" applyFont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11" sqref="A11"/>
    </sheetView>
  </sheetViews>
  <sheetFormatPr defaultRowHeight="15" customHeight="1" x14ac:dyDescent="0.3"/>
  <cols>
    <col min="1" max="1" width="53.109375" customWidth="1"/>
    <col min="2" max="3" width="20.109375" customWidth="1"/>
    <col min="4" max="4" width="4" customWidth="1"/>
    <col min="5" max="5" width="20.109375" customWidth="1"/>
  </cols>
  <sheetData>
    <row r="1" spans="1:5" ht="31.35" customHeight="1" x14ac:dyDescent="0.3">
      <c r="A1" s="31" t="s">
        <v>91</v>
      </c>
      <c r="B1" s="31"/>
      <c r="C1" s="31"/>
      <c r="D1" s="31"/>
      <c r="E1" s="31"/>
    </row>
    <row r="2" spans="1:5" ht="29.85" customHeight="1" x14ac:dyDescent="0.3">
      <c r="A2" s="32" t="s">
        <v>0</v>
      </c>
      <c r="B2" s="32"/>
      <c r="C2" s="32"/>
      <c r="D2" s="32"/>
      <c r="E2" s="32"/>
    </row>
    <row r="3" spans="1:5" ht="39.75" customHeight="1" x14ac:dyDescent="0.3">
      <c r="A3" s="33" t="s">
        <v>1</v>
      </c>
      <c r="B3" s="33"/>
      <c r="C3" s="33"/>
      <c r="D3" s="33"/>
      <c r="E3" s="33"/>
    </row>
    <row r="4" spans="1:5" ht="29.85" customHeight="1" x14ac:dyDescent="0.3">
      <c r="A4" s="32" t="s">
        <v>2</v>
      </c>
      <c r="B4" s="32"/>
      <c r="C4" s="32"/>
      <c r="D4" s="32"/>
      <c r="E4" s="32"/>
    </row>
    <row r="5" spans="1:5" ht="29.85" customHeight="1" x14ac:dyDescent="0.3">
      <c r="A5" s="32" t="s">
        <v>3</v>
      </c>
      <c r="B5" s="32"/>
      <c r="C5" s="32"/>
      <c r="D5" s="32"/>
      <c r="E5" s="32"/>
    </row>
    <row r="6" spans="1:5" ht="29.85" customHeight="1" x14ac:dyDescent="0.3">
      <c r="A6" s="1"/>
      <c r="B6" s="1"/>
      <c r="C6" s="2" t="s">
        <v>4</v>
      </c>
      <c r="D6" s="1"/>
      <c r="E6" s="2" t="s">
        <v>5</v>
      </c>
    </row>
    <row r="7" spans="1:5" ht="14.1" customHeight="1" x14ac:dyDescent="0.3">
      <c r="A7" s="3"/>
      <c r="B7" s="3"/>
      <c r="C7" s="3"/>
      <c r="D7" s="3"/>
      <c r="E7" s="3"/>
    </row>
    <row r="8" spans="1:5" ht="31.35" customHeight="1" x14ac:dyDescent="0.3">
      <c r="A8" s="4" t="s">
        <v>6</v>
      </c>
      <c r="B8" s="1"/>
      <c r="C8" s="1"/>
      <c r="D8" s="1"/>
      <c r="E8" s="1"/>
    </row>
    <row r="9" spans="1:5" ht="29.85" customHeight="1" x14ac:dyDescent="0.3">
      <c r="A9" s="1"/>
      <c r="B9" s="1"/>
      <c r="C9" s="1"/>
      <c r="D9" s="1"/>
      <c r="E9" s="1"/>
    </row>
    <row r="10" spans="1:5" ht="31.35" customHeight="1" x14ac:dyDescent="0.3">
      <c r="A10" s="4" t="s">
        <v>7</v>
      </c>
      <c r="B10" s="5"/>
      <c r="C10" s="5"/>
      <c r="D10" s="5"/>
      <c r="E10" s="5"/>
    </row>
    <row r="11" spans="1:5" ht="29.85" customHeight="1" x14ac:dyDescent="0.3">
      <c r="A11" s="6" t="s">
        <v>92</v>
      </c>
      <c r="B11" s="7">
        <v>399417.4</v>
      </c>
      <c r="C11" s="5"/>
      <c r="D11" s="5"/>
      <c r="E11" s="7">
        <v>399417.4</v>
      </c>
    </row>
    <row r="12" spans="1:5" ht="29.85" customHeight="1" x14ac:dyDescent="0.3">
      <c r="A12" s="6" t="s">
        <v>93</v>
      </c>
      <c r="B12" s="7">
        <v>91842</v>
      </c>
      <c r="C12" s="5"/>
      <c r="D12" s="5"/>
      <c r="E12" s="7">
        <v>91842</v>
      </c>
    </row>
    <row r="13" spans="1:5" ht="29.85" customHeight="1" x14ac:dyDescent="0.3">
      <c r="A13" s="1"/>
      <c r="B13" s="8"/>
      <c r="C13" s="7">
        <v>491259.4</v>
      </c>
      <c r="D13" s="5"/>
      <c r="E13" s="9">
        <v>491259.4</v>
      </c>
    </row>
    <row r="14" spans="1:5" ht="29.85" customHeight="1" x14ac:dyDescent="0.3">
      <c r="A14" s="6" t="s">
        <v>94</v>
      </c>
      <c r="B14" s="7">
        <v>62290</v>
      </c>
      <c r="C14" s="5"/>
      <c r="D14" s="5"/>
      <c r="E14" s="7">
        <v>62290</v>
      </c>
    </row>
    <row r="15" spans="1:5" ht="29.85" customHeight="1" x14ac:dyDescent="0.3">
      <c r="A15" s="6" t="s">
        <v>8</v>
      </c>
      <c r="B15" s="7">
        <v>-39265.25</v>
      </c>
      <c r="C15" s="5"/>
      <c r="D15" s="5"/>
      <c r="E15" s="7">
        <v>-37708</v>
      </c>
    </row>
    <row r="16" spans="1:5" ht="29.85" customHeight="1" x14ac:dyDescent="0.3">
      <c r="A16" s="1"/>
      <c r="B16" s="8"/>
      <c r="C16" s="7">
        <v>23024.75</v>
      </c>
      <c r="D16" s="5"/>
      <c r="E16" s="9">
        <v>24582</v>
      </c>
    </row>
    <row r="17" spans="1:5" ht="29.85" customHeight="1" x14ac:dyDescent="0.3">
      <c r="A17" s="6" t="s">
        <v>9</v>
      </c>
      <c r="B17" s="7">
        <v>2244</v>
      </c>
      <c r="C17" s="5"/>
      <c r="D17" s="5"/>
      <c r="E17" s="5"/>
    </row>
    <row r="18" spans="1:5" ht="29.85" customHeight="1" x14ac:dyDescent="0.3">
      <c r="A18" s="6" t="s">
        <v>8</v>
      </c>
      <c r="B18" s="7">
        <v>-973.2</v>
      </c>
      <c r="C18" s="5"/>
      <c r="D18" s="5"/>
      <c r="E18" s="5"/>
    </row>
    <row r="19" spans="1:5" ht="29.85" customHeight="1" x14ac:dyDescent="0.3">
      <c r="A19" s="1"/>
      <c r="B19" s="8"/>
      <c r="C19" s="7">
        <v>1270.8</v>
      </c>
      <c r="D19" s="5"/>
      <c r="E19" s="8"/>
    </row>
    <row r="20" spans="1:5" ht="29.85" customHeight="1" x14ac:dyDescent="0.3">
      <c r="A20" s="6" t="s">
        <v>10</v>
      </c>
      <c r="B20" s="7">
        <v>10157.450000000001</v>
      </c>
      <c r="C20" s="5"/>
      <c r="D20" s="5"/>
      <c r="E20" s="7">
        <v>10157.450000000001</v>
      </c>
    </row>
    <row r="21" spans="1:5" ht="29.85" customHeight="1" x14ac:dyDescent="0.3">
      <c r="A21" s="6" t="s">
        <v>8</v>
      </c>
      <c r="B21" s="7">
        <v>-8670</v>
      </c>
      <c r="C21" s="5"/>
      <c r="D21" s="5"/>
      <c r="E21" s="7">
        <v>-8351</v>
      </c>
    </row>
    <row r="22" spans="1:5" ht="29.85" customHeight="1" x14ac:dyDescent="0.3">
      <c r="A22" s="1"/>
      <c r="B22" s="8"/>
      <c r="C22" s="7">
        <v>1487.45</v>
      </c>
      <c r="D22" s="5"/>
      <c r="E22" s="9">
        <v>1806.45</v>
      </c>
    </row>
    <row r="23" spans="1:5" ht="29.85" customHeight="1" x14ac:dyDescent="0.3">
      <c r="A23" s="6" t="s">
        <v>11</v>
      </c>
      <c r="B23" s="7">
        <v>25116</v>
      </c>
      <c r="C23" s="5"/>
      <c r="D23" s="5"/>
      <c r="E23" s="7">
        <v>25116</v>
      </c>
    </row>
    <row r="24" spans="1:5" ht="29.85" customHeight="1" x14ac:dyDescent="0.3">
      <c r="A24" s="6" t="s">
        <v>8</v>
      </c>
      <c r="B24" s="7">
        <v>-21243</v>
      </c>
      <c r="C24" s="5"/>
      <c r="D24" s="5"/>
      <c r="E24" s="7">
        <v>-19976</v>
      </c>
    </row>
    <row r="25" spans="1:5" ht="29.85" customHeight="1" x14ac:dyDescent="0.3">
      <c r="A25" s="1"/>
      <c r="B25" s="8"/>
      <c r="C25" s="7">
        <v>3873</v>
      </c>
      <c r="D25" s="5"/>
      <c r="E25" s="9">
        <v>5140</v>
      </c>
    </row>
    <row r="26" spans="1:5" ht="29.85" customHeight="1" x14ac:dyDescent="0.3">
      <c r="A26" s="6" t="s">
        <v>12</v>
      </c>
      <c r="B26" s="7">
        <v>33297.730000000003</v>
      </c>
      <c r="C26" s="5"/>
      <c r="D26" s="5"/>
      <c r="E26" s="7">
        <v>32097.27</v>
      </c>
    </row>
    <row r="27" spans="1:5" ht="29.85" customHeight="1" x14ac:dyDescent="0.3">
      <c r="A27" s="6" t="s">
        <v>8</v>
      </c>
      <c r="B27" s="7">
        <v>-4995</v>
      </c>
      <c r="C27" s="5"/>
      <c r="D27" s="5"/>
      <c r="E27" s="7">
        <v>-28340</v>
      </c>
    </row>
    <row r="28" spans="1:5" ht="29.85" customHeight="1" thickBot="1" x14ac:dyDescent="0.35">
      <c r="A28" s="1"/>
      <c r="B28" s="8"/>
      <c r="C28" s="7">
        <v>28302.73</v>
      </c>
      <c r="D28" s="5"/>
      <c r="E28" s="9">
        <v>3757.27</v>
      </c>
    </row>
    <row r="29" spans="1:5" ht="32.85" customHeight="1" x14ac:dyDescent="0.3">
      <c r="A29" s="4" t="s">
        <v>13</v>
      </c>
      <c r="B29" s="5"/>
      <c r="C29" s="10">
        <v>549218.13</v>
      </c>
      <c r="D29" s="5"/>
      <c r="E29" s="10">
        <v>526545.12</v>
      </c>
    </row>
    <row r="30" spans="1:5" ht="29.85" customHeight="1" thickBot="1" x14ac:dyDescent="0.35">
      <c r="A30" s="1"/>
      <c r="B30" s="1"/>
      <c r="C30" s="1"/>
      <c r="D30" s="1"/>
      <c r="E30" s="1"/>
    </row>
    <row r="31" spans="1:5" ht="32.85" customHeight="1" thickBot="1" x14ac:dyDescent="0.35">
      <c r="A31" s="4" t="s">
        <v>14</v>
      </c>
      <c r="B31" s="5"/>
      <c r="C31" s="11">
        <v>549218.13</v>
      </c>
      <c r="D31" s="5"/>
      <c r="E31" s="11">
        <v>526545.12</v>
      </c>
    </row>
    <row r="32" spans="1:5" ht="29.85" customHeight="1" thickBot="1" x14ac:dyDescent="0.35">
      <c r="A32" s="1"/>
      <c r="B32" s="1"/>
      <c r="C32" s="1"/>
      <c r="D32" s="1"/>
      <c r="E32" s="1"/>
    </row>
    <row r="33" spans="1:5" ht="32.85" customHeight="1" thickBot="1" x14ac:dyDescent="0.35">
      <c r="A33" s="4" t="s">
        <v>15</v>
      </c>
      <c r="B33" s="5"/>
      <c r="C33" s="12">
        <v>549218.13</v>
      </c>
      <c r="D33" s="5"/>
      <c r="E33" s="12">
        <v>526545.12</v>
      </c>
    </row>
    <row r="34" spans="1:5" ht="29.85" customHeight="1" thickTop="1" x14ac:dyDescent="0.3">
      <c r="A34" s="1"/>
      <c r="B34" s="1"/>
      <c r="C34" s="1"/>
      <c r="D34" s="1"/>
      <c r="E34" s="1"/>
    </row>
    <row r="35" spans="1:5" ht="31.35" customHeight="1" x14ac:dyDescent="0.3">
      <c r="A35" s="4" t="s">
        <v>16</v>
      </c>
      <c r="B35" s="5"/>
      <c r="C35" s="5"/>
      <c r="D35" s="5"/>
      <c r="E35" s="5"/>
    </row>
    <row r="36" spans="1:5" ht="29.85" customHeight="1" x14ac:dyDescent="0.3">
      <c r="A36" s="6" t="s">
        <v>17</v>
      </c>
      <c r="B36" s="5"/>
      <c r="C36" s="7">
        <v>67184.81</v>
      </c>
      <c r="D36" s="5"/>
      <c r="E36" s="7">
        <v>78532.02</v>
      </c>
    </row>
    <row r="37" spans="1:5" ht="29.85" customHeight="1" x14ac:dyDescent="0.3">
      <c r="A37" s="6" t="s">
        <v>18</v>
      </c>
      <c r="B37" s="5"/>
      <c r="C37" s="7">
        <v>526545.12</v>
      </c>
      <c r="D37" s="5"/>
      <c r="E37" s="7">
        <v>530225.12</v>
      </c>
    </row>
    <row r="38" spans="1:5" ht="29.85" customHeight="1" thickBot="1" x14ac:dyDescent="0.35">
      <c r="A38" s="6" t="s">
        <v>19</v>
      </c>
      <c r="B38" s="5"/>
      <c r="C38" s="7">
        <v>-44511.8</v>
      </c>
      <c r="D38" s="5"/>
      <c r="E38" s="7">
        <v>-82212.02</v>
      </c>
    </row>
    <row r="39" spans="1:5" ht="32.85" customHeight="1" x14ac:dyDescent="0.3">
      <c r="A39" s="4" t="s">
        <v>20</v>
      </c>
      <c r="B39" s="5"/>
      <c r="C39" s="10">
        <v>549218.13</v>
      </c>
      <c r="D39" s="5"/>
      <c r="E39" s="10">
        <v>526545.12</v>
      </c>
    </row>
    <row r="40" spans="1:5" ht="14.1" customHeight="1" x14ac:dyDescent="0.3">
      <c r="A40" s="3"/>
      <c r="B40" s="3"/>
      <c r="C40" s="3"/>
      <c r="D40" s="3"/>
      <c r="E40" s="3"/>
    </row>
    <row r="41" spans="1:5" ht="28.35" customHeight="1" x14ac:dyDescent="0.3">
      <c r="A41" s="13" t="s">
        <v>21</v>
      </c>
      <c r="B41" s="1"/>
      <c r="C41" s="34" t="s">
        <v>22</v>
      </c>
      <c r="D41" s="34"/>
      <c r="E41" s="34"/>
    </row>
  </sheetData>
  <mergeCells count="6">
    <mergeCell ref="C41:E41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pane ySplit="4" topLeftCell="A5" activePane="bottomLeft" state="frozen"/>
      <selection pane="bottomLeft" activeCell="F22" sqref="F22"/>
    </sheetView>
  </sheetViews>
  <sheetFormatPr defaultRowHeight="14.4" x14ac:dyDescent="0.3"/>
  <cols>
    <col min="1" max="1" width="16" bestFit="1" customWidth="1"/>
    <col min="2" max="2" width="59.109375" bestFit="1" customWidth="1"/>
    <col min="3" max="3" width="10" style="22" bestFit="1" customWidth="1"/>
    <col min="4" max="4" width="10" bestFit="1" customWidth="1"/>
  </cols>
  <sheetData>
    <row r="1" spans="1:4" ht="15.6" x14ac:dyDescent="0.3">
      <c r="A1" t="s">
        <v>58</v>
      </c>
      <c r="B1" s="17" t="s">
        <v>91</v>
      </c>
    </row>
    <row r="2" spans="1:4" ht="15.6" x14ac:dyDescent="0.3">
      <c r="A2" t="s">
        <v>59</v>
      </c>
      <c r="B2" s="17" t="s">
        <v>60</v>
      </c>
    </row>
    <row r="4" spans="1:4" s="19" customFormat="1" x14ac:dyDescent="0.3">
      <c r="B4" s="20" t="s">
        <v>61</v>
      </c>
      <c r="C4" s="23">
        <v>43617</v>
      </c>
      <c r="D4" s="21">
        <v>43252</v>
      </c>
    </row>
    <row r="5" spans="1:4" ht="15.6" x14ac:dyDescent="0.3">
      <c r="A5" s="17" t="s">
        <v>62</v>
      </c>
      <c r="B5" s="18" t="s">
        <v>63</v>
      </c>
    </row>
    <row r="6" spans="1:4" x14ac:dyDescent="0.3">
      <c r="B6" s="24" t="s">
        <v>64</v>
      </c>
    </row>
    <row r="7" spans="1:4" s="25" customFormat="1" x14ac:dyDescent="0.3">
      <c r="B7" s="26" t="s">
        <v>65</v>
      </c>
      <c r="C7" s="27">
        <v>0</v>
      </c>
      <c r="D7" s="26">
        <v>0</v>
      </c>
    </row>
    <row r="9" spans="1:4" x14ac:dyDescent="0.3">
      <c r="B9" s="18" t="s">
        <v>66</v>
      </c>
    </row>
    <row r="10" spans="1:4" x14ac:dyDescent="0.3">
      <c r="B10" t="s">
        <v>28</v>
      </c>
      <c r="C10" s="22">
        <v>105441</v>
      </c>
      <c r="D10">
        <v>115389</v>
      </c>
    </row>
    <row r="11" spans="1:4" x14ac:dyDescent="0.3">
      <c r="B11" s="24" t="s">
        <v>64</v>
      </c>
    </row>
    <row r="12" spans="1:4" s="25" customFormat="1" x14ac:dyDescent="0.3">
      <c r="B12" s="26" t="s">
        <v>67</v>
      </c>
      <c r="C12" s="27">
        <f>SUM(C10:C10)</f>
        <v>105441</v>
      </c>
      <c r="D12" s="26">
        <f>SUM(D10:D10)</f>
        <v>115389</v>
      </c>
    </row>
    <row r="14" spans="1:4" s="28" customFormat="1" ht="15" thickBot="1" x14ac:dyDescent="0.35">
      <c r="B14" s="29" t="s">
        <v>68</v>
      </c>
      <c r="C14" s="30">
        <f>C7+C12</f>
        <v>105441</v>
      </c>
      <c r="D14" s="29">
        <f>D7+D12</f>
        <v>115389</v>
      </c>
    </row>
    <row r="15" spans="1:4" ht="15" thickTop="1" x14ac:dyDescent="0.3"/>
    <row r="16" spans="1:4" x14ac:dyDescent="0.3">
      <c r="B16" s="18" t="s">
        <v>69</v>
      </c>
    </row>
    <row r="17" spans="2:4" x14ac:dyDescent="0.3">
      <c r="B17" s="24" t="s">
        <v>64</v>
      </c>
    </row>
    <row r="18" spans="2:4" s="25" customFormat="1" x14ac:dyDescent="0.3">
      <c r="B18" s="26" t="s">
        <v>70</v>
      </c>
      <c r="C18" s="27">
        <v>0</v>
      </c>
      <c r="D18" s="26">
        <v>0</v>
      </c>
    </row>
    <row r="20" spans="2:4" x14ac:dyDescent="0.3">
      <c r="B20" s="18" t="s">
        <v>71</v>
      </c>
    </row>
    <row r="21" spans="2:4" x14ac:dyDescent="0.3">
      <c r="B21" t="s">
        <v>32</v>
      </c>
      <c r="C21" s="22">
        <v>1080</v>
      </c>
      <c r="D21">
        <v>1080</v>
      </c>
    </row>
    <row r="22" spans="2:4" x14ac:dyDescent="0.3">
      <c r="B22" t="s">
        <v>33</v>
      </c>
      <c r="C22" s="22">
        <v>714.55</v>
      </c>
      <c r="D22">
        <v>511.4</v>
      </c>
    </row>
    <row r="23" spans="2:4" x14ac:dyDescent="0.3">
      <c r="B23" t="s">
        <v>34</v>
      </c>
      <c r="C23" s="22">
        <v>120</v>
      </c>
      <c r="D23">
        <v>120</v>
      </c>
    </row>
    <row r="24" spans="2:4" x14ac:dyDescent="0.3">
      <c r="B24" t="s">
        <v>35</v>
      </c>
      <c r="C24" s="22">
        <v>1040</v>
      </c>
      <c r="D24">
        <v>1040</v>
      </c>
    </row>
    <row r="25" spans="2:4" x14ac:dyDescent="0.3">
      <c r="B25" t="s">
        <v>36</v>
      </c>
      <c r="C25" s="22">
        <v>602</v>
      </c>
      <c r="D25">
        <v>688.35</v>
      </c>
    </row>
    <row r="26" spans="2:4" x14ac:dyDescent="0.3">
      <c r="B26" t="s">
        <v>37</v>
      </c>
      <c r="C26" s="22">
        <v>0</v>
      </c>
      <c r="D26">
        <v>5400</v>
      </c>
    </row>
    <row r="27" spans="2:4" x14ac:dyDescent="0.3">
      <c r="B27" t="s">
        <v>38</v>
      </c>
      <c r="C27" s="22">
        <v>5968</v>
      </c>
      <c r="D27">
        <v>908</v>
      </c>
    </row>
    <row r="28" spans="2:4" x14ac:dyDescent="0.3">
      <c r="B28" t="s">
        <v>39</v>
      </c>
      <c r="C28" s="22">
        <v>1013.1</v>
      </c>
      <c r="D28">
        <v>933.4</v>
      </c>
    </row>
    <row r="29" spans="2:4" x14ac:dyDescent="0.3">
      <c r="B29" t="s">
        <v>40</v>
      </c>
      <c r="C29" s="22">
        <v>249.6</v>
      </c>
      <c r="D29">
        <v>216</v>
      </c>
    </row>
    <row r="30" spans="2:4" x14ac:dyDescent="0.3">
      <c r="B30" t="s">
        <v>41</v>
      </c>
      <c r="C30" s="22">
        <v>3139.55</v>
      </c>
      <c r="D30">
        <v>2964</v>
      </c>
    </row>
    <row r="31" spans="2:4" x14ac:dyDescent="0.3">
      <c r="B31" t="s">
        <v>42</v>
      </c>
      <c r="C31" s="22">
        <v>1198.5</v>
      </c>
      <c r="D31">
        <v>1198.49</v>
      </c>
    </row>
    <row r="32" spans="2:4" x14ac:dyDescent="0.3">
      <c r="B32" t="s">
        <v>43</v>
      </c>
      <c r="C32" s="22">
        <v>414.55</v>
      </c>
      <c r="D32">
        <v>370.9</v>
      </c>
    </row>
    <row r="33" spans="1:4" x14ac:dyDescent="0.3">
      <c r="B33" t="s">
        <v>44</v>
      </c>
      <c r="C33" s="22">
        <v>9217.9</v>
      </c>
      <c r="D33">
        <v>7224</v>
      </c>
    </row>
    <row r="34" spans="1:4" x14ac:dyDescent="0.3">
      <c r="B34" t="s">
        <v>45</v>
      </c>
      <c r="C34" s="22">
        <v>-1270</v>
      </c>
      <c r="D34">
        <v>-877.6</v>
      </c>
    </row>
    <row r="35" spans="1:4" x14ac:dyDescent="0.3">
      <c r="B35" t="s">
        <v>46</v>
      </c>
      <c r="C35" s="22">
        <v>1145.5</v>
      </c>
      <c r="D35">
        <v>360.5</v>
      </c>
    </row>
    <row r="36" spans="1:4" x14ac:dyDescent="0.3">
      <c r="B36" t="s">
        <v>47</v>
      </c>
      <c r="C36" s="22">
        <v>901.2</v>
      </c>
      <c r="D36">
        <v>880.1</v>
      </c>
    </row>
    <row r="37" spans="1:4" x14ac:dyDescent="0.3">
      <c r="B37" t="s">
        <v>48</v>
      </c>
      <c r="C37" s="22">
        <v>8085</v>
      </c>
      <c r="D37">
        <v>7315</v>
      </c>
    </row>
    <row r="38" spans="1:4" x14ac:dyDescent="0.3">
      <c r="B38" t="s">
        <v>49</v>
      </c>
      <c r="C38" s="22">
        <v>1818.84</v>
      </c>
      <c r="D38">
        <v>1540.32</v>
      </c>
    </row>
    <row r="39" spans="1:4" x14ac:dyDescent="0.3">
      <c r="B39" t="s">
        <v>50</v>
      </c>
      <c r="C39" s="22">
        <v>2587.5</v>
      </c>
      <c r="D39">
        <v>3266.42</v>
      </c>
    </row>
    <row r="40" spans="1:4" x14ac:dyDescent="0.3">
      <c r="B40" t="s">
        <v>51</v>
      </c>
      <c r="C40" s="22">
        <v>230.4</v>
      </c>
      <c r="D40">
        <v>1717.7</v>
      </c>
    </row>
    <row r="41" spans="1:4" x14ac:dyDescent="0.3">
      <c r="B41" s="24" t="s">
        <v>64</v>
      </c>
    </row>
    <row r="42" spans="1:4" s="25" customFormat="1" x14ac:dyDescent="0.3">
      <c r="B42" s="26" t="s">
        <v>72</v>
      </c>
      <c r="C42" s="27">
        <f>SUM(C21:C40)</f>
        <v>38256.189999999995</v>
      </c>
      <c r="D42" s="26">
        <f>SUM(D21:D40)</f>
        <v>36856.979999999996</v>
      </c>
    </row>
    <row r="44" spans="1:4" s="28" customFormat="1" ht="15" thickBot="1" x14ac:dyDescent="0.35">
      <c r="B44" s="29" t="s">
        <v>73</v>
      </c>
      <c r="C44" s="30">
        <f>C18+C42</f>
        <v>38256.189999999995</v>
      </c>
      <c r="D44" s="29">
        <f>D18+D42</f>
        <v>36856.979999999996</v>
      </c>
    </row>
    <row r="45" spans="1:4" ht="15" thickTop="1" x14ac:dyDescent="0.3"/>
    <row r="46" spans="1:4" s="28" customFormat="1" ht="15" thickBot="1" x14ac:dyDescent="0.35">
      <c r="B46" s="29" t="s">
        <v>53</v>
      </c>
      <c r="C46" s="30">
        <f>C14-C44</f>
        <v>67184.81</v>
      </c>
      <c r="D46" s="29">
        <f>D14-D44</f>
        <v>78532.02</v>
      </c>
    </row>
    <row r="47" spans="1:4" ht="15" thickTop="1" x14ac:dyDescent="0.3"/>
    <row r="48" spans="1:4" ht="15.6" x14ac:dyDescent="0.3">
      <c r="A48" s="17" t="s">
        <v>74</v>
      </c>
      <c r="B48" s="18" t="s">
        <v>75</v>
      </c>
    </row>
    <row r="49" spans="2:4" x14ac:dyDescent="0.3">
      <c r="B49" s="24" t="s">
        <v>64</v>
      </c>
    </row>
    <row r="50" spans="2:4" s="25" customFormat="1" x14ac:dyDescent="0.3">
      <c r="B50" s="26" t="s">
        <v>76</v>
      </c>
      <c r="C50" s="27">
        <v>0</v>
      </c>
      <c r="D50" s="26">
        <v>0</v>
      </c>
    </row>
    <row r="52" spans="2:4" x14ac:dyDescent="0.3">
      <c r="B52" s="18" t="s">
        <v>77</v>
      </c>
    </row>
    <row r="53" spans="2:4" x14ac:dyDescent="0.3">
      <c r="B53" t="s">
        <v>95</v>
      </c>
      <c r="C53" s="22">
        <v>399417.4</v>
      </c>
      <c r="D53">
        <v>399417.4</v>
      </c>
    </row>
    <row r="54" spans="2:4" x14ac:dyDescent="0.3">
      <c r="B54" t="s">
        <v>93</v>
      </c>
      <c r="C54" s="22">
        <v>91842</v>
      </c>
      <c r="D54">
        <v>91842</v>
      </c>
    </row>
    <row r="55" spans="2:4" x14ac:dyDescent="0.3">
      <c r="B55" t="s">
        <v>94</v>
      </c>
      <c r="C55" s="22">
        <v>62290</v>
      </c>
      <c r="D55">
        <v>62290</v>
      </c>
    </row>
    <row r="56" spans="2:4" x14ac:dyDescent="0.3">
      <c r="B56" t="s">
        <v>96</v>
      </c>
      <c r="C56" s="22">
        <v>-39265.25</v>
      </c>
      <c r="D56">
        <v>-37708</v>
      </c>
    </row>
    <row r="57" spans="2:4" x14ac:dyDescent="0.3">
      <c r="B57" t="s">
        <v>9</v>
      </c>
      <c r="C57" s="22">
        <v>2244</v>
      </c>
      <c r="D57">
        <v>0</v>
      </c>
    </row>
    <row r="58" spans="2:4" x14ac:dyDescent="0.3">
      <c r="B58" t="s">
        <v>79</v>
      </c>
      <c r="C58" s="22">
        <v>-973.2</v>
      </c>
      <c r="D58">
        <v>0</v>
      </c>
    </row>
    <row r="59" spans="2:4" x14ac:dyDescent="0.3">
      <c r="B59" t="s">
        <v>10</v>
      </c>
      <c r="C59" s="22">
        <v>10157.450000000001</v>
      </c>
      <c r="D59">
        <v>10157.450000000001</v>
      </c>
    </row>
    <row r="60" spans="2:4" x14ac:dyDescent="0.3">
      <c r="B60" t="s">
        <v>98</v>
      </c>
      <c r="C60" s="22">
        <v>-8670</v>
      </c>
      <c r="D60">
        <v>-8351</v>
      </c>
    </row>
    <row r="61" spans="2:4" x14ac:dyDescent="0.3">
      <c r="B61" t="s">
        <v>11</v>
      </c>
      <c r="C61" s="22">
        <v>25116</v>
      </c>
      <c r="D61">
        <v>25116</v>
      </c>
    </row>
    <row r="62" spans="2:4" x14ac:dyDescent="0.3">
      <c r="B62" t="s">
        <v>97</v>
      </c>
      <c r="C62" s="22">
        <v>-21243</v>
      </c>
      <c r="D62">
        <v>-19976</v>
      </c>
    </row>
    <row r="63" spans="2:4" x14ac:dyDescent="0.3">
      <c r="B63" t="s">
        <v>12</v>
      </c>
      <c r="C63" s="22">
        <v>33297.730000000003</v>
      </c>
      <c r="D63">
        <v>32097.27</v>
      </c>
    </row>
    <row r="64" spans="2:4" x14ac:dyDescent="0.3">
      <c r="B64" t="s">
        <v>82</v>
      </c>
      <c r="C64" s="22">
        <v>-4995</v>
      </c>
      <c r="D64">
        <v>-28340</v>
      </c>
    </row>
    <row r="65" spans="2:4" x14ac:dyDescent="0.3">
      <c r="B65" s="24" t="s">
        <v>64</v>
      </c>
    </row>
    <row r="66" spans="2:4" s="25" customFormat="1" x14ac:dyDescent="0.3">
      <c r="B66" s="26" t="s">
        <v>83</v>
      </c>
      <c r="C66" s="27">
        <f>SUM(C53:C64)</f>
        <v>549218.13</v>
      </c>
      <c r="D66" s="26">
        <f>SUM(D53:D64)</f>
        <v>526545.12</v>
      </c>
    </row>
    <row r="68" spans="2:4" s="28" customFormat="1" ht="15" thickBot="1" x14ac:dyDescent="0.35">
      <c r="B68" s="29" t="s">
        <v>14</v>
      </c>
      <c r="C68" s="30">
        <f>C50+C66</f>
        <v>549218.13</v>
      </c>
      <c r="D68" s="29">
        <f>D50+D66</f>
        <v>526545.12</v>
      </c>
    </row>
    <row r="69" spans="2:4" ht="15" thickTop="1" x14ac:dyDescent="0.3"/>
    <row r="70" spans="2:4" x14ac:dyDescent="0.3">
      <c r="B70" s="18" t="s">
        <v>84</v>
      </c>
    </row>
    <row r="71" spans="2:4" x14ac:dyDescent="0.3">
      <c r="B71" s="24" t="s">
        <v>64</v>
      </c>
    </row>
    <row r="72" spans="2:4" s="25" customFormat="1" x14ac:dyDescent="0.3">
      <c r="B72" s="26" t="s">
        <v>85</v>
      </c>
      <c r="C72" s="27">
        <v>0</v>
      </c>
      <c r="D72" s="26">
        <v>0</v>
      </c>
    </row>
    <row r="74" spans="2:4" x14ac:dyDescent="0.3">
      <c r="B74" s="18" t="s">
        <v>86</v>
      </c>
    </row>
    <row r="75" spans="2:4" x14ac:dyDescent="0.3">
      <c r="B75" s="24" t="s">
        <v>64</v>
      </c>
    </row>
    <row r="76" spans="2:4" s="25" customFormat="1" x14ac:dyDescent="0.3">
      <c r="B76" s="26" t="s">
        <v>87</v>
      </c>
      <c r="C76" s="27">
        <v>0</v>
      </c>
      <c r="D76" s="26">
        <v>0</v>
      </c>
    </row>
    <row r="78" spans="2:4" s="28" customFormat="1" ht="15" thickBot="1" x14ac:dyDescent="0.35">
      <c r="B78" s="29" t="s">
        <v>88</v>
      </c>
      <c r="C78" s="30">
        <f>C72+C76</f>
        <v>0</v>
      </c>
      <c r="D78" s="29">
        <f>D72+D76</f>
        <v>0</v>
      </c>
    </row>
    <row r="79" spans="2:4" ht="15" thickTop="1" x14ac:dyDescent="0.3"/>
    <row r="80" spans="2:4" s="28" customFormat="1" ht="15" thickBot="1" x14ac:dyDescent="0.35">
      <c r="B80" s="29" t="s">
        <v>15</v>
      </c>
      <c r="C80" s="30">
        <f>C68-C78</f>
        <v>549218.13</v>
      </c>
      <c r="D80" s="29">
        <f>D68-D78</f>
        <v>526545.12</v>
      </c>
    </row>
    <row r="81" spans="2:4" ht="15" thickTop="1" x14ac:dyDescent="0.3"/>
    <row r="82" spans="2:4" x14ac:dyDescent="0.3">
      <c r="B82" s="18" t="s">
        <v>89</v>
      </c>
    </row>
    <row r="83" spans="2:4" x14ac:dyDescent="0.3">
      <c r="B83" t="s">
        <v>17</v>
      </c>
      <c r="C83" s="22">
        <v>67184.81</v>
      </c>
      <c r="D83">
        <v>78532.02</v>
      </c>
    </row>
    <row r="84" spans="2:4" x14ac:dyDescent="0.3">
      <c r="B84" t="s">
        <v>18</v>
      </c>
      <c r="C84" s="22">
        <v>526545.12</v>
      </c>
      <c r="D84">
        <v>530225.12</v>
      </c>
    </row>
    <row r="85" spans="2:4" x14ac:dyDescent="0.3">
      <c r="B85" t="s">
        <v>19</v>
      </c>
      <c r="C85" s="22">
        <v>-44511.8</v>
      </c>
      <c r="D85">
        <v>-82212.02</v>
      </c>
    </row>
    <row r="86" spans="2:4" x14ac:dyDescent="0.3">
      <c r="B86" s="24" t="s">
        <v>64</v>
      </c>
    </row>
    <row r="87" spans="2:4" s="28" customFormat="1" ht="15" thickBot="1" x14ac:dyDescent="0.35">
      <c r="B87" s="29" t="s">
        <v>90</v>
      </c>
      <c r="C87" s="30">
        <f>SUM(C83:C85)</f>
        <v>549218.12999999989</v>
      </c>
      <c r="D87" s="29">
        <f>SUM(D83:D85)</f>
        <v>526545.12</v>
      </c>
    </row>
    <row r="88" spans="2:4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zoomScale="130" zoomScaleNormal="130" workbookViewId="0">
      <pane ySplit="4" topLeftCell="A5" activePane="bottomLeft" state="frozen"/>
      <selection pane="bottomLeft" activeCell="B55" sqref="B55"/>
    </sheetView>
  </sheetViews>
  <sheetFormatPr defaultRowHeight="14.4" x14ac:dyDescent="0.3"/>
  <cols>
    <col min="1" max="1" width="16.6640625" bestFit="1" customWidth="1"/>
    <col min="2" max="2" width="65" bestFit="1" customWidth="1"/>
    <col min="3" max="3" width="10" style="22" bestFit="1" customWidth="1"/>
    <col min="4" max="4" width="10" bestFit="1" customWidth="1"/>
  </cols>
  <sheetData>
    <row r="1" spans="1:4" ht="15.6" x14ac:dyDescent="0.3">
      <c r="A1" t="s">
        <v>58</v>
      </c>
      <c r="B1" s="17" t="s">
        <v>91</v>
      </c>
    </row>
    <row r="2" spans="1:4" ht="15.6" x14ac:dyDescent="0.3">
      <c r="A2" t="s">
        <v>59</v>
      </c>
      <c r="B2" s="17" t="s">
        <v>60</v>
      </c>
    </row>
    <row r="4" spans="1:4" s="19" customFormat="1" x14ac:dyDescent="0.3">
      <c r="B4" s="20" t="s">
        <v>61</v>
      </c>
      <c r="C4" s="23">
        <v>43617</v>
      </c>
      <c r="D4" s="21">
        <v>43252</v>
      </c>
    </row>
    <row r="5" spans="1:4" ht="15.6" x14ac:dyDescent="0.3">
      <c r="A5" s="17" t="s">
        <v>62</v>
      </c>
      <c r="B5" s="18" t="s">
        <v>63</v>
      </c>
    </row>
    <row r="6" spans="1:4" x14ac:dyDescent="0.3">
      <c r="B6" s="24" t="s">
        <v>64</v>
      </c>
    </row>
    <row r="7" spans="1:4" s="25" customFormat="1" x14ac:dyDescent="0.3">
      <c r="B7" s="26" t="s">
        <v>65</v>
      </c>
      <c r="C7" s="27">
        <v>0</v>
      </c>
      <c r="D7" s="26">
        <v>0</v>
      </c>
    </row>
    <row r="9" spans="1:4" x14ac:dyDescent="0.3">
      <c r="B9" s="18" t="s">
        <v>66</v>
      </c>
    </row>
    <row r="10" spans="1:4" x14ac:dyDescent="0.3">
      <c r="B10" t="s">
        <v>28</v>
      </c>
      <c r="C10" s="22">
        <v>105441</v>
      </c>
      <c r="D10">
        <v>115389</v>
      </c>
    </row>
    <row r="11" spans="1:4" x14ac:dyDescent="0.3">
      <c r="B11" s="24" t="s">
        <v>64</v>
      </c>
    </row>
    <row r="12" spans="1:4" s="25" customFormat="1" x14ac:dyDescent="0.3">
      <c r="B12" s="26" t="s">
        <v>67</v>
      </c>
      <c r="C12" s="27">
        <f>SUM(C10:C10)</f>
        <v>105441</v>
      </c>
      <c r="D12" s="26">
        <f>SUM(D10:D10)</f>
        <v>115389</v>
      </c>
    </row>
    <row r="14" spans="1:4" s="28" customFormat="1" ht="15" thickBot="1" x14ac:dyDescent="0.35">
      <c r="B14" s="29" t="s">
        <v>68</v>
      </c>
      <c r="C14" s="30">
        <f>C7+C12</f>
        <v>105441</v>
      </c>
      <c r="D14" s="29">
        <f>D7+D12</f>
        <v>115389</v>
      </c>
    </row>
    <row r="15" spans="1:4" ht="15" thickTop="1" x14ac:dyDescent="0.3"/>
    <row r="16" spans="1:4" x14ac:dyDescent="0.3">
      <c r="B16" s="18" t="s">
        <v>69</v>
      </c>
    </row>
    <row r="17" spans="2:4" x14ac:dyDescent="0.3">
      <c r="B17" s="24" t="s">
        <v>64</v>
      </c>
    </row>
    <row r="18" spans="2:4" s="25" customFormat="1" x14ac:dyDescent="0.3">
      <c r="B18" s="26" t="s">
        <v>70</v>
      </c>
      <c r="C18" s="27">
        <v>0</v>
      </c>
      <c r="D18" s="26">
        <v>0</v>
      </c>
    </row>
    <row r="20" spans="2:4" x14ac:dyDescent="0.3">
      <c r="B20" s="18" t="s">
        <v>71</v>
      </c>
    </row>
    <row r="21" spans="2:4" x14ac:dyDescent="0.3">
      <c r="B21" t="s">
        <v>32</v>
      </c>
      <c r="C21" s="22">
        <v>1080</v>
      </c>
      <c r="D21">
        <v>1080</v>
      </c>
    </row>
    <row r="22" spans="2:4" x14ac:dyDescent="0.3">
      <c r="B22" t="s">
        <v>33</v>
      </c>
      <c r="C22" s="22">
        <v>714.55</v>
      </c>
      <c r="D22">
        <v>511.4</v>
      </c>
    </row>
    <row r="23" spans="2:4" x14ac:dyDescent="0.3">
      <c r="B23" t="s">
        <v>34</v>
      </c>
      <c r="C23" s="22">
        <v>120</v>
      </c>
      <c r="D23">
        <v>120</v>
      </c>
    </row>
    <row r="24" spans="2:4" x14ac:dyDescent="0.3">
      <c r="B24" t="s">
        <v>35</v>
      </c>
      <c r="C24" s="22">
        <v>1040</v>
      </c>
      <c r="D24">
        <v>1040</v>
      </c>
    </row>
    <row r="25" spans="2:4" x14ac:dyDescent="0.3">
      <c r="B25" t="s">
        <v>36</v>
      </c>
      <c r="C25" s="22">
        <v>602</v>
      </c>
      <c r="D25">
        <v>688.35</v>
      </c>
    </row>
    <row r="26" spans="2:4" x14ac:dyDescent="0.3">
      <c r="B26" t="s">
        <v>37</v>
      </c>
      <c r="C26" s="22">
        <v>0</v>
      </c>
      <c r="D26">
        <v>5400</v>
      </c>
    </row>
    <row r="27" spans="2:4" x14ac:dyDescent="0.3">
      <c r="B27" t="s">
        <v>38</v>
      </c>
      <c r="C27" s="22">
        <v>5968</v>
      </c>
      <c r="D27">
        <v>908</v>
      </c>
    </row>
    <row r="28" spans="2:4" x14ac:dyDescent="0.3">
      <c r="B28" t="s">
        <v>39</v>
      </c>
      <c r="C28" s="22">
        <v>1013.1</v>
      </c>
      <c r="D28">
        <v>933.4</v>
      </c>
    </row>
    <row r="29" spans="2:4" x14ac:dyDescent="0.3">
      <c r="B29" t="s">
        <v>40</v>
      </c>
      <c r="C29" s="22">
        <v>249.6</v>
      </c>
      <c r="D29">
        <v>216</v>
      </c>
    </row>
    <row r="30" spans="2:4" x14ac:dyDescent="0.3">
      <c r="B30" t="s">
        <v>41</v>
      </c>
      <c r="C30" s="22">
        <v>3139.55</v>
      </c>
      <c r="D30">
        <v>2964</v>
      </c>
    </row>
    <row r="31" spans="2:4" x14ac:dyDescent="0.3">
      <c r="B31" t="s">
        <v>42</v>
      </c>
      <c r="C31" s="22">
        <v>1198.5</v>
      </c>
      <c r="D31">
        <v>1198.49</v>
      </c>
    </row>
    <row r="32" spans="2:4" x14ac:dyDescent="0.3">
      <c r="B32" t="s">
        <v>43</v>
      </c>
      <c r="C32" s="22">
        <v>414.55</v>
      </c>
      <c r="D32">
        <v>370.9</v>
      </c>
    </row>
    <row r="33" spans="1:4" x14ac:dyDescent="0.3">
      <c r="B33" t="s">
        <v>44</v>
      </c>
      <c r="C33" s="22">
        <v>9217.9</v>
      </c>
      <c r="D33">
        <v>7224</v>
      </c>
    </row>
    <row r="34" spans="1:4" x14ac:dyDescent="0.3">
      <c r="B34" t="s">
        <v>45</v>
      </c>
      <c r="C34" s="22">
        <v>-1270</v>
      </c>
      <c r="D34">
        <v>-877.6</v>
      </c>
    </row>
    <row r="35" spans="1:4" x14ac:dyDescent="0.3">
      <c r="B35" t="s">
        <v>46</v>
      </c>
      <c r="C35" s="22">
        <v>1145.5</v>
      </c>
      <c r="D35">
        <v>360.5</v>
      </c>
    </row>
    <row r="36" spans="1:4" x14ac:dyDescent="0.3">
      <c r="B36" t="s">
        <v>47</v>
      </c>
      <c r="C36" s="22">
        <v>901.2</v>
      </c>
      <c r="D36">
        <v>880.1</v>
      </c>
    </row>
    <row r="37" spans="1:4" x14ac:dyDescent="0.3">
      <c r="B37" t="s">
        <v>48</v>
      </c>
      <c r="C37" s="22">
        <v>8085</v>
      </c>
      <c r="D37">
        <v>7315</v>
      </c>
    </row>
    <row r="38" spans="1:4" x14ac:dyDescent="0.3">
      <c r="B38" t="s">
        <v>49</v>
      </c>
      <c r="C38" s="22">
        <v>1818.84</v>
      </c>
      <c r="D38">
        <v>1540.32</v>
      </c>
    </row>
    <row r="39" spans="1:4" x14ac:dyDescent="0.3">
      <c r="B39" t="s">
        <v>50</v>
      </c>
      <c r="C39" s="22">
        <v>2587.5</v>
      </c>
      <c r="D39">
        <v>3266.42</v>
      </c>
    </row>
    <row r="40" spans="1:4" x14ac:dyDescent="0.3">
      <c r="B40" t="s">
        <v>51</v>
      </c>
      <c r="C40" s="22">
        <v>230.4</v>
      </c>
      <c r="D40">
        <v>1717.7</v>
      </c>
    </row>
    <row r="41" spans="1:4" x14ac:dyDescent="0.3">
      <c r="B41" s="24" t="s">
        <v>64</v>
      </c>
    </row>
    <row r="42" spans="1:4" s="25" customFormat="1" x14ac:dyDescent="0.3">
      <c r="B42" s="26" t="s">
        <v>72</v>
      </c>
      <c r="C42" s="27">
        <f>SUM(C21:C40)</f>
        <v>38256.189999999995</v>
      </c>
      <c r="D42" s="26">
        <f>SUM(D21:D40)</f>
        <v>36856.979999999996</v>
      </c>
    </row>
    <row r="44" spans="1:4" s="28" customFormat="1" ht="15" thickBot="1" x14ac:dyDescent="0.35">
      <c r="B44" s="29" t="s">
        <v>73</v>
      </c>
      <c r="C44" s="30">
        <f>C18+C42</f>
        <v>38256.189999999995</v>
      </c>
      <c r="D44" s="29">
        <f>D18+D42</f>
        <v>36856.979999999996</v>
      </c>
    </row>
    <row r="45" spans="1:4" ht="15" thickTop="1" x14ac:dyDescent="0.3"/>
    <row r="46" spans="1:4" s="28" customFormat="1" ht="15" thickBot="1" x14ac:dyDescent="0.35">
      <c r="B46" s="29" t="s">
        <v>53</v>
      </c>
      <c r="C46" s="30">
        <f>C14-C44</f>
        <v>67184.81</v>
      </c>
      <c r="D46" s="29">
        <f>D14-D44</f>
        <v>78532.02</v>
      </c>
    </row>
    <row r="47" spans="1:4" ht="15" thickTop="1" x14ac:dyDescent="0.3"/>
    <row r="48" spans="1:4" ht="15.6" x14ac:dyDescent="0.3">
      <c r="A48" s="17" t="s">
        <v>74</v>
      </c>
      <c r="B48" s="18" t="s">
        <v>75</v>
      </c>
    </row>
    <row r="49" spans="2:4" x14ac:dyDescent="0.3">
      <c r="B49" s="24" t="s">
        <v>64</v>
      </c>
    </row>
    <row r="50" spans="2:4" s="25" customFormat="1" x14ac:dyDescent="0.3">
      <c r="B50" s="26" t="s">
        <v>76</v>
      </c>
      <c r="C50" s="27">
        <v>0</v>
      </c>
      <c r="D50" s="26">
        <v>0</v>
      </c>
    </row>
    <row r="52" spans="2:4" x14ac:dyDescent="0.3">
      <c r="B52" s="18" t="s">
        <v>77</v>
      </c>
    </row>
    <row r="53" spans="2:4" x14ac:dyDescent="0.3">
      <c r="B53" t="s">
        <v>99</v>
      </c>
      <c r="C53" s="22">
        <v>399417.4</v>
      </c>
      <c r="D53">
        <v>399417.4</v>
      </c>
    </row>
    <row r="54" spans="2:4" x14ac:dyDescent="0.3">
      <c r="B54" t="s">
        <v>100</v>
      </c>
      <c r="C54" s="22">
        <v>91842</v>
      </c>
      <c r="D54">
        <v>91842</v>
      </c>
    </row>
    <row r="55" spans="2:4" x14ac:dyDescent="0.3">
      <c r="B55" t="s">
        <v>94</v>
      </c>
      <c r="C55" s="22">
        <v>62290</v>
      </c>
      <c r="D55">
        <v>62290</v>
      </c>
    </row>
    <row r="56" spans="2:4" x14ac:dyDescent="0.3">
      <c r="B56" t="s">
        <v>78</v>
      </c>
      <c r="C56" s="22">
        <v>-39265.25</v>
      </c>
      <c r="D56">
        <v>-37708</v>
      </c>
    </row>
    <row r="57" spans="2:4" x14ac:dyDescent="0.3">
      <c r="B57" t="s">
        <v>9</v>
      </c>
      <c r="C57" s="22">
        <v>2244</v>
      </c>
      <c r="D57">
        <v>0</v>
      </c>
    </row>
    <row r="58" spans="2:4" x14ac:dyDescent="0.3">
      <c r="B58" t="s">
        <v>79</v>
      </c>
      <c r="C58" s="22">
        <v>-973.2</v>
      </c>
      <c r="D58">
        <v>0</v>
      </c>
    </row>
    <row r="59" spans="2:4" x14ac:dyDescent="0.3">
      <c r="B59" t="s">
        <v>10</v>
      </c>
      <c r="C59" s="22">
        <v>10157.450000000001</v>
      </c>
      <c r="D59">
        <v>10157.450000000001</v>
      </c>
    </row>
    <row r="60" spans="2:4" x14ac:dyDescent="0.3">
      <c r="B60" t="s">
        <v>80</v>
      </c>
      <c r="C60" s="22">
        <v>-8670</v>
      </c>
      <c r="D60">
        <v>-8351</v>
      </c>
    </row>
    <row r="61" spans="2:4" x14ac:dyDescent="0.3">
      <c r="B61" t="s">
        <v>11</v>
      </c>
      <c r="C61" s="22">
        <v>25116</v>
      </c>
      <c r="D61">
        <v>25116</v>
      </c>
    </row>
    <row r="62" spans="2:4" x14ac:dyDescent="0.3">
      <c r="B62" t="s">
        <v>81</v>
      </c>
      <c r="C62" s="22">
        <v>-21243</v>
      </c>
      <c r="D62">
        <v>-19976</v>
      </c>
    </row>
    <row r="63" spans="2:4" x14ac:dyDescent="0.3">
      <c r="B63" t="s">
        <v>12</v>
      </c>
      <c r="C63" s="22">
        <v>33297.730000000003</v>
      </c>
      <c r="D63">
        <v>32097.27</v>
      </c>
    </row>
    <row r="64" spans="2:4" x14ac:dyDescent="0.3">
      <c r="B64" t="s">
        <v>82</v>
      </c>
      <c r="C64" s="22">
        <v>-4995</v>
      </c>
      <c r="D64">
        <v>-28340</v>
      </c>
    </row>
    <row r="65" spans="2:4" x14ac:dyDescent="0.3">
      <c r="B65" s="24" t="s">
        <v>64</v>
      </c>
    </row>
    <row r="66" spans="2:4" s="25" customFormat="1" x14ac:dyDescent="0.3">
      <c r="B66" s="26" t="s">
        <v>83</v>
      </c>
      <c r="C66" s="27">
        <f>SUM(C53:C64)</f>
        <v>549218.13</v>
      </c>
      <c r="D66" s="26">
        <f>SUM(D53:D64)</f>
        <v>526545.12</v>
      </c>
    </row>
    <row r="68" spans="2:4" s="28" customFormat="1" ht="15" thickBot="1" x14ac:dyDescent="0.35">
      <c r="B68" s="29" t="s">
        <v>14</v>
      </c>
      <c r="C68" s="30">
        <f>C50+C66</f>
        <v>549218.13</v>
      </c>
      <c r="D68" s="29">
        <f>D50+D66</f>
        <v>526545.12</v>
      </c>
    </row>
    <row r="69" spans="2:4" ht="15" thickTop="1" x14ac:dyDescent="0.3"/>
    <row r="70" spans="2:4" x14ac:dyDescent="0.3">
      <c r="B70" s="18" t="s">
        <v>84</v>
      </c>
    </row>
    <row r="71" spans="2:4" x14ac:dyDescent="0.3">
      <c r="B71" s="24" t="s">
        <v>64</v>
      </c>
    </row>
    <row r="72" spans="2:4" s="25" customFormat="1" x14ac:dyDescent="0.3">
      <c r="B72" s="26" t="s">
        <v>85</v>
      </c>
      <c r="C72" s="27">
        <v>0</v>
      </c>
      <c r="D72" s="26">
        <v>0</v>
      </c>
    </row>
    <row r="74" spans="2:4" x14ac:dyDescent="0.3">
      <c r="B74" s="18" t="s">
        <v>86</v>
      </c>
    </row>
    <row r="75" spans="2:4" x14ac:dyDescent="0.3">
      <c r="B75" s="24" t="s">
        <v>64</v>
      </c>
    </row>
    <row r="76" spans="2:4" s="25" customFormat="1" x14ac:dyDescent="0.3">
      <c r="B76" s="26" t="s">
        <v>87</v>
      </c>
      <c r="C76" s="27">
        <v>0</v>
      </c>
      <c r="D76" s="26">
        <v>0</v>
      </c>
    </row>
    <row r="78" spans="2:4" s="28" customFormat="1" ht="15" thickBot="1" x14ac:dyDescent="0.35">
      <c r="B78" s="29" t="s">
        <v>88</v>
      </c>
      <c r="C78" s="30">
        <f>C72+C76</f>
        <v>0</v>
      </c>
      <c r="D78" s="29">
        <f>D72+D76</f>
        <v>0</v>
      </c>
    </row>
    <row r="79" spans="2:4" ht="15" thickTop="1" x14ac:dyDescent="0.3"/>
    <row r="80" spans="2:4" s="28" customFormat="1" ht="15" thickBot="1" x14ac:dyDescent="0.35">
      <c r="B80" s="29" t="s">
        <v>15</v>
      </c>
      <c r="C80" s="30">
        <f>C68-C78</f>
        <v>549218.13</v>
      </c>
      <c r="D80" s="29">
        <f>D68-D78</f>
        <v>526545.12</v>
      </c>
    </row>
    <row r="81" spans="2:4" ht="15" thickTop="1" x14ac:dyDescent="0.3"/>
    <row r="82" spans="2:4" x14ac:dyDescent="0.3">
      <c r="B82" s="18" t="s">
        <v>89</v>
      </c>
    </row>
    <row r="83" spans="2:4" x14ac:dyDescent="0.3">
      <c r="B83" t="s">
        <v>17</v>
      </c>
      <c r="C83" s="22">
        <v>67184.81</v>
      </c>
      <c r="D83">
        <v>78532.02</v>
      </c>
    </row>
    <row r="84" spans="2:4" x14ac:dyDescent="0.3">
      <c r="B84" t="s">
        <v>18</v>
      </c>
      <c r="C84" s="22">
        <v>526545.12</v>
      </c>
      <c r="D84">
        <v>530225.12</v>
      </c>
    </row>
    <row r="85" spans="2:4" x14ac:dyDescent="0.3">
      <c r="B85" t="s">
        <v>19</v>
      </c>
      <c r="C85" s="22">
        <v>-44511.8</v>
      </c>
      <c r="D85">
        <v>-82212.02</v>
      </c>
    </row>
    <row r="86" spans="2:4" x14ac:dyDescent="0.3">
      <c r="B86" s="24" t="s">
        <v>64</v>
      </c>
    </row>
    <row r="87" spans="2:4" s="28" customFormat="1" ht="15" thickBot="1" x14ac:dyDescent="0.35">
      <c r="B87" s="29" t="s">
        <v>90</v>
      </c>
      <c r="C87" s="30">
        <f>SUM(C83:C85)</f>
        <v>549218.12999999989</v>
      </c>
      <c r="D87" s="29">
        <f>SUM(D83:D85)</f>
        <v>526545.12</v>
      </c>
    </row>
    <row r="88" spans="2:4" ht="15" thickTop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6" sqref="A6"/>
    </sheetView>
  </sheetViews>
  <sheetFormatPr defaultRowHeight="15" customHeight="1" x14ac:dyDescent="0.3"/>
  <cols>
    <col min="1" max="1" width="68" customWidth="1"/>
    <col min="2" max="2" width="20.109375" customWidth="1"/>
    <col min="3" max="3" width="3" customWidth="1"/>
    <col min="4" max="4" width="20.109375" customWidth="1"/>
    <col min="5" max="5" width="3" customWidth="1"/>
    <col min="6" max="6" width="20.109375" customWidth="1"/>
  </cols>
  <sheetData>
    <row r="1" spans="1:6" ht="31.35" customHeight="1" x14ac:dyDescent="0.3">
      <c r="A1" s="35" t="s">
        <v>91</v>
      </c>
      <c r="B1" s="35"/>
      <c r="C1" s="35"/>
      <c r="D1" s="35"/>
      <c r="E1" s="35"/>
      <c r="F1" s="35"/>
    </row>
    <row r="2" spans="1:6" ht="29.85" customHeight="1" x14ac:dyDescent="0.3">
      <c r="A2" s="32" t="s">
        <v>0</v>
      </c>
      <c r="B2" s="32"/>
      <c r="C2" s="32"/>
      <c r="D2" s="32"/>
      <c r="E2" s="32"/>
      <c r="F2" s="32"/>
    </row>
    <row r="3" spans="1:6" ht="39.75" customHeight="1" x14ac:dyDescent="0.3">
      <c r="A3" s="33" t="s">
        <v>23</v>
      </c>
      <c r="B3" s="33"/>
      <c r="C3" s="33"/>
      <c r="D3" s="33"/>
      <c r="E3" s="33"/>
      <c r="F3" s="33"/>
    </row>
    <row r="4" spans="1:6" ht="29.85" customHeight="1" x14ac:dyDescent="0.3">
      <c r="A4" s="32" t="s">
        <v>24</v>
      </c>
      <c r="B4" s="32"/>
      <c r="C4" s="32"/>
      <c r="D4" s="32"/>
      <c r="E4" s="32"/>
      <c r="F4" s="32"/>
    </row>
    <row r="5" spans="1:6" ht="29.85" customHeight="1" x14ac:dyDescent="0.3">
      <c r="A5" s="32" t="s">
        <v>3</v>
      </c>
      <c r="B5" s="32"/>
      <c r="C5" s="32"/>
      <c r="D5" s="32"/>
      <c r="E5" s="32"/>
      <c r="F5" s="32"/>
    </row>
    <row r="6" spans="1:6" ht="29.85" customHeight="1" x14ac:dyDescent="0.3">
      <c r="A6" s="1"/>
      <c r="B6" s="1"/>
      <c r="C6" s="1"/>
      <c r="D6" s="14" t="s">
        <v>4</v>
      </c>
      <c r="E6" s="1"/>
      <c r="F6" s="14" t="s">
        <v>5</v>
      </c>
    </row>
    <row r="7" spans="1:6" ht="14.1" customHeight="1" x14ac:dyDescent="0.3">
      <c r="A7" s="3"/>
      <c r="B7" s="3"/>
      <c r="C7" s="3"/>
      <c r="D7" s="3"/>
      <c r="E7" s="3"/>
      <c r="F7" s="3"/>
    </row>
    <row r="8" spans="1:6" ht="31.35" customHeight="1" x14ac:dyDescent="0.3">
      <c r="A8" s="4" t="s">
        <v>16</v>
      </c>
      <c r="B8" s="1"/>
      <c r="C8" s="1"/>
      <c r="D8" s="1"/>
      <c r="E8" s="1"/>
      <c r="F8" s="1"/>
    </row>
    <row r="9" spans="1:6" ht="29.85" customHeight="1" x14ac:dyDescent="0.3">
      <c r="A9" s="6" t="s">
        <v>18</v>
      </c>
      <c r="B9" s="7">
        <v>526545.12</v>
      </c>
      <c r="C9" s="1"/>
      <c r="D9" s="1"/>
      <c r="E9" s="5"/>
      <c r="F9" s="7">
        <v>530225.12</v>
      </c>
    </row>
    <row r="10" spans="1:6" ht="29.85" customHeight="1" x14ac:dyDescent="0.3">
      <c r="A10" s="6" t="s">
        <v>25</v>
      </c>
      <c r="B10" s="7">
        <v>67184.81</v>
      </c>
      <c r="C10" s="1"/>
      <c r="D10" s="5"/>
      <c r="E10" s="5"/>
      <c r="F10" s="7">
        <v>78532.02</v>
      </c>
    </row>
    <row r="11" spans="1:6" ht="31.35" customHeight="1" x14ac:dyDescent="0.3">
      <c r="A11" s="1"/>
      <c r="B11" s="8"/>
      <c r="C11" s="1"/>
      <c r="D11" s="7">
        <v>593729.93000000005</v>
      </c>
      <c r="E11" s="5"/>
      <c r="F11" s="9">
        <v>608757.14</v>
      </c>
    </row>
    <row r="12" spans="1:6" ht="29.85" customHeight="1" x14ac:dyDescent="0.3">
      <c r="A12" s="6" t="s">
        <v>19</v>
      </c>
      <c r="B12" s="7">
        <v>-44511.8</v>
      </c>
      <c r="C12" s="1"/>
      <c r="D12" s="5"/>
      <c r="E12" s="5"/>
      <c r="F12" s="7">
        <v>-82212.02</v>
      </c>
    </row>
    <row r="13" spans="1:6" ht="31.35" customHeight="1" x14ac:dyDescent="0.3">
      <c r="A13" s="1"/>
      <c r="B13" s="8"/>
      <c r="C13" s="1"/>
      <c r="D13" s="7">
        <v>-44511.8</v>
      </c>
      <c r="E13" s="5"/>
      <c r="F13" s="9">
        <v>-82212.02</v>
      </c>
    </row>
    <row r="14" spans="1:6" ht="32.85" customHeight="1" x14ac:dyDescent="0.3">
      <c r="A14" s="4" t="s">
        <v>20</v>
      </c>
      <c r="B14" s="5"/>
      <c r="C14" s="1"/>
      <c r="D14" s="9">
        <v>549218.13</v>
      </c>
      <c r="E14" s="5"/>
      <c r="F14" s="9">
        <v>526545.12</v>
      </c>
    </row>
    <row r="15" spans="1:6" ht="14.1" customHeight="1" x14ac:dyDescent="0.3">
      <c r="A15" s="3"/>
      <c r="B15" s="3"/>
      <c r="C15" s="3"/>
      <c r="D15" s="3"/>
      <c r="E15" s="3"/>
      <c r="F15" s="3"/>
    </row>
    <row r="16" spans="1:6" ht="28.35" customHeight="1" x14ac:dyDescent="0.3">
      <c r="A16" s="13" t="s">
        <v>21</v>
      </c>
      <c r="B16" s="1"/>
      <c r="C16" s="1"/>
      <c r="D16" s="34" t="s">
        <v>22</v>
      </c>
      <c r="E16" s="34"/>
      <c r="F16" s="34"/>
    </row>
  </sheetData>
  <mergeCells count="6">
    <mergeCell ref="D16:F16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8" sqref="D8"/>
    </sheetView>
  </sheetViews>
  <sheetFormatPr defaultRowHeight="15" customHeight="1" x14ac:dyDescent="0.3"/>
  <cols>
    <col min="1" max="1" width="57.33203125" customWidth="1"/>
    <col min="2" max="2" width="20.109375" customWidth="1"/>
    <col min="3" max="3" width="3" customWidth="1"/>
    <col min="4" max="4" width="20.109375" customWidth="1"/>
    <col min="5" max="5" width="3" customWidth="1"/>
    <col min="6" max="6" width="20.109375" customWidth="1"/>
  </cols>
  <sheetData>
    <row r="1" spans="1:6" ht="31.35" customHeight="1" x14ac:dyDescent="0.3">
      <c r="A1" s="31" t="s">
        <v>91</v>
      </c>
      <c r="B1" s="31"/>
      <c r="C1" s="31"/>
      <c r="D1" s="31"/>
      <c r="E1" s="31"/>
      <c r="F1" s="31"/>
    </row>
    <row r="2" spans="1:6" ht="29.85" customHeight="1" x14ac:dyDescent="0.3">
      <c r="A2" s="36" t="s">
        <v>0</v>
      </c>
      <c r="B2" s="36"/>
      <c r="C2" s="36"/>
      <c r="D2" s="36"/>
      <c r="E2" s="36"/>
      <c r="F2" s="36"/>
    </row>
    <row r="3" spans="1:6" ht="39.75" customHeight="1" x14ac:dyDescent="0.3">
      <c r="A3" s="37" t="s">
        <v>26</v>
      </c>
      <c r="B3" s="37"/>
      <c r="C3" s="37"/>
      <c r="D3" s="37"/>
      <c r="E3" s="37"/>
      <c r="F3" s="37"/>
    </row>
    <row r="4" spans="1:6" ht="29.85" customHeight="1" x14ac:dyDescent="0.3">
      <c r="A4" s="36" t="s">
        <v>24</v>
      </c>
      <c r="B4" s="36"/>
      <c r="C4" s="36"/>
      <c r="D4" s="36"/>
      <c r="E4" s="36"/>
      <c r="F4" s="36"/>
    </row>
    <row r="5" spans="1:6" ht="29.85" customHeight="1" x14ac:dyDescent="0.3">
      <c r="A5" s="36" t="s">
        <v>3</v>
      </c>
      <c r="B5" s="36"/>
      <c r="C5" s="36"/>
      <c r="D5" s="36"/>
      <c r="E5" s="36"/>
      <c r="F5" s="36"/>
    </row>
    <row r="6" spans="1:6" ht="29.85" customHeight="1" x14ac:dyDescent="0.3">
      <c r="A6" s="1"/>
      <c r="B6" s="1"/>
      <c r="C6" s="38" t="s">
        <v>4</v>
      </c>
      <c r="D6" s="38"/>
      <c r="E6" s="38" t="s">
        <v>5</v>
      </c>
      <c r="F6" s="38"/>
    </row>
    <row r="7" spans="1:6" ht="11.4" customHeight="1" x14ac:dyDescent="0.3">
      <c r="A7" s="3"/>
      <c r="B7" s="3"/>
      <c r="C7" s="3"/>
      <c r="D7" s="3"/>
      <c r="E7" s="3"/>
      <c r="F7" s="3"/>
    </row>
    <row r="8" spans="1:6" ht="31.35" customHeight="1" x14ac:dyDescent="0.3">
      <c r="A8" s="4" t="s">
        <v>27</v>
      </c>
      <c r="B8" s="5"/>
      <c r="C8" s="1"/>
      <c r="D8" s="5"/>
      <c r="E8" s="1"/>
      <c r="F8" s="5"/>
    </row>
    <row r="9" spans="1:6" ht="29.85" customHeight="1" thickBot="1" x14ac:dyDescent="0.35">
      <c r="A9" s="6" t="s">
        <v>28</v>
      </c>
      <c r="B9" s="7">
        <v>105441</v>
      </c>
      <c r="C9" s="1"/>
      <c r="D9" s="5"/>
      <c r="E9" s="1"/>
      <c r="F9" s="7">
        <v>115389</v>
      </c>
    </row>
    <row r="10" spans="1:6" ht="31.35" customHeight="1" x14ac:dyDescent="0.3">
      <c r="A10" s="4" t="s">
        <v>29</v>
      </c>
      <c r="B10" s="15"/>
      <c r="C10" s="1"/>
      <c r="D10" s="7">
        <v>105441</v>
      </c>
      <c r="E10" s="1"/>
      <c r="F10" s="10">
        <v>115389</v>
      </c>
    </row>
    <row r="11" spans="1:6" ht="29.85" customHeight="1" thickBot="1" x14ac:dyDescent="0.35">
      <c r="A11" s="1"/>
      <c r="B11" s="5"/>
      <c r="C11" s="1"/>
      <c r="D11" s="5"/>
      <c r="E11" s="1"/>
      <c r="F11" s="5"/>
    </row>
    <row r="12" spans="1:6" ht="31.35" customHeight="1" thickBot="1" x14ac:dyDescent="0.35">
      <c r="A12" s="4" t="s">
        <v>30</v>
      </c>
      <c r="B12" s="5"/>
      <c r="C12" s="1"/>
      <c r="D12" s="11">
        <v>105441</v>
      </c>
      <c r="E12" s="1"/>
      <c r="F12" s="11">
        <v>115389</v>
      </c>
    </row>
    <row r="13" spans="1:6" ht="29.85" customHeight="1" x14ac:dyDescent="0.3">
      <c r="A13" s="1"/>
      <c r="B13" s="5"/>
      <c r="C13" s="1"/>
      <c r="D13" s="5"/>
      <c r="E13" s="1"/>
      <c r="F13" s="5"/>
    </row>
    <row r="14" spans="1:6" ht="31.35" customHeight="1" x14ac:dyDescent="0.3">
      <c r="A14" s="4" t="s">
        <v>31</v>
      </c>
      <c r="B14" s="5"/>
      <c r="C14" s="1"/>
      <c r="D14" s="5"/>
      <c r="E14" s="1"/>
      <c r="F14" s="5"/>
    </row>
    <row r="15" spans="1:6" ht="29.85" customHeight="1" x14ac:dyDescent="0.3">
      <c r="A15" s="6" t="s">
        <v>32</v>
      </c>
      <c r="B15" s="7">
        <v>1080</v>
      </c>
      <c r="C15" s="5"/>
      <c r="D15" s="5"/>
      <c r="E15" s="5"/>
      <c r="F15" s="7">
        <v>1080</v>
      </c>
    </row>
    <row r="16" spans="1:6" ht="29.85" customHeight="1" x14ac:dyDescent="0.3">
      <c r="A16" s="6" t="s">
        <v>33</v>
      </c>
      <c r="B16" s="7">
        <v>714.55</v>
      </c>
      <c r="C16" s="5"/>
      <c r="D16" s="5"/>
      <c r="E16" s="5"/>
      <c r="F16" s="7">
        <v>511.4</v>
      </c>
    </row>
    <row r="17" spans="1:6" ht="29.85" customHeight="1" x14ac:dyDescent="0.3">
      <c r="A17" s="6" t="s">
        <v>34</v>
      </c>
      <c r="B17" s="7">
        <v>120</v>
      </c>
      <c r="C17" s="5"/>
      <c r="D17" s="5"/>
      <c r="E17" s="5"/>
      <c r="F17" s="7">
        <v>120</v>
      </c>
    </row>
    <row r="18" spans="1:6" ht="29.85" customHeight="1" x14ac:dyDescent="0.3">
      <c r="A18" s="6" t="s">
        <v>35</v>
      </c>
      <c r="B18" s="7">
        <v>1040</v>
      </c>
      <c r="C18" s="5"/>
      <c r="D18" s="5"/>
      <c r="E18" s="5"/>
      <c r="F18" s="7">
        <v>1040</v>
      </c>
    </row>
    <row r="19" spans="1:6" ht="29.85" customHeight="1" x14ac:dyDescent="0.3">
      <c r="A19" s="6" t="s">
        <v>36</v>
      </c>
      <c r="B19" s="7">
        <v>602</v>
      </c>
      <c r="C19" s="5"/>
      <c r="D19" s="5"/>
      <c r="E19" s="5"/>
      <c r="F19" s="7">
        <v>688.35</v>
      </c>
    </row>
    <row r="20" spans="1:6" ht="29.85" customHeight="1" x14ac:dyDescent="0.3">
      <c r="A20" s="6" t="s">
        <v>37</v>
      </c>
      <c r="B20" s="5"/>
      <c r="C20" s="5"/>
      <c r="D20" s="5"/>
      <c r="E20" s="5"/>
      <c r="F20" s="7">
        <v>5400</v>
      </c>
    </row>
    <row r="21" spans="1:6" ht="29.85" customHeight="1" x14ac:dyDescent="0.3">
      <c r="A21" s="6" t="s">
        <v>38</v>
      </c>
      <c r="B21" s="7">
        <v>5968</v>
      </c>
      <c r="C21" s="5"/>
      <c r="D21" s="5"/>
      <c r="E21" s="5"/>
      <c r="F21" s="7">
        <v>908</v>
      </c>
    </row>
    <row r="22" spans="1:6" ht="29.85" customHeight="1" x14ac:dyDescent="0.3">
      <c r="A22" s="6" t="s">
        <v>39</v>
      </c>
      <c r="B22" s="7">
        <v>1013.1</v>
      </c>
      <c r="C22" s="5"/>
      <c r="D22" s="5"/>
      <c r="E22" s="5"/>
      <c r="F22" s="7">
        <v>933.4</v>
      </c>
    </row>
    <row r="23" spans="1:6" ht="29.85" customHeight="1" x14ac:dyDescent="0.3">
      <c r="A23" s="6" t="s">
        <v>40</v>
      </c>
      <c r="B23" s="7">
        <v>249.6</v>
      </c>
      <c r="C23" s="5"/>
      <c r="D23" s="5"/>
      <c r="E23" s="5"/>
      <c r="F23" s="7">
        <v>216</v>
      </c>
    </row>
    <row r="24" spans="1:6" ht="29.85" customHeight="1" x14ac:dyDescent="0.3">
      <c r="A24" s="6" t="s">
        <v>41</v>
      </c>
      <c r="B24" s="7">
        <v>3139.55</v>
      </c>
      <c r="C24" s="5"/>
      <c r="D24" s="5"/>
      <c r="E24" s="5"/>
      <c r="F24" s="7">
        <v>2964</v>
      </c>
    </row>
    <row r="25" spans="1:6" ht="29.85" customHeight="1" x14ac:dyDescent="0.3">
      <c r="A25" s="6" t="s">
        <v>42</v>
      </c>
      <c r="B25" s="7">
        <v>1198.5</v>
      </c>
      <c r="C25" s="5"/>
      <c r="D25" s="5"/>
      <c r="E25" s="5"/>
      <c r="F25" s="7">
        <v>1198.49</v>
      </c>
    </row>
    <row r="26" spans="1:6" ht="29.85" customHeight="1" x14ac:dyDescent="0.3">
      <c r="A26" s="6" t="s">
        <v>43</v>
      </c>
      <c r="B26" s="7">
        <v>414.55</v>
      </c>
      <c r="C26" s="5"/>
      <c r="D26" s="5"/>
      <c r="E26" s="5"/>
      <c r="F26" s="7">
        <v>370.9</v>
      </c>
    </row>
    <row r="27" spans="1:6" ht="29.85" customHeight="1" x14ac:dyDescent="0.3">
      <c r="A27" s="6" t="s">
        <v>44</v>
      </c>
      <c r="B27" s="7">
        <v>9217.9</v>
      </c>
      <c r="C27" s="5"/>
      <c r="D27" s="5"/>
      <c r="E27" s="5"/>
      <c r="F27" s="7">
        <v>7224</v>
      </c>
    </row>
    <row r="28" spans="1:6" ht="29.85" customHeight="1" x14ac:dyDescent="0.3">
      <c r="A28" s="6" t="s">
        <v>45</v>
      </c>
      <c r="B28" s="7">
        <v>-1270</v>
      </c>
      <c r="C28" s="5"/>
      <c r="D28" s="5"/>
      <c r="E28" s="5"/>
      <c r="F28" s="7">
        <v>-877.6</v>
      </c>
    </row>
    <row r="29" spans="1:6" ht="29.85" customHeight="1" x14ac:dyDescent="0.3">
      <c r="A29" s="6" t="s">
        <v>46</v>
      </c>
      <c r="B29" s="7">
        <v>1145.5</v>
      </c>
      <c r="C29" s="5"/>
      <c r="D29" s="5"/>
      <c r="E29" s="5"/>
      <c r="F29" s="7">
        <v>360.5</v>
      </c>
    </row>
    <row r="30" spans="1:6" ht="29.85" customHeight="1" x14ac:dyDescent="0.3">
      <c r="A30" s="6" t="s">
        <v>47</v>
      </c>
      <c r="B30" s="7">
        <v>901.2</v>
      </c>
      <c r="C30" s="5"/>
      <c r="D30" s="5"/>
      <c r="E30" s="5"/>
      <c r="F30" s="7">
        <v>880.1</v>
      </c>
    </row>
    <row r="31" spans="1:6" ht="29.85" customHeight="1" x14ac:dyDescent="0.3">
      <c r="A31" s="6" t="s">
        <v>48</v>
      </c>
      <c r="B31" s="7">
        <v>8085</v>
      </c>
      <c r="C31" s="5"/>
      <c r="D31" s="5"/>
      <c r="E31" s="5"/>
      <c r="F31" s="7">
        <v>7315</v>
      </c>
    </row>
    <row r="32" spans="1:6" ht="29.85" customHeight="1" x14ac:dyDescent="0.3">
      <c r="A32" s="6" t="s">
        <v>49</v>
      </c>
      <c r="B32" s="7">
        <v>1818.84</v>
      </c>
      <c r="C32" s="5"/>
      <c r="D32" s="5"/>
      <c r="E32" s="5"/>
      <c r="F32" s="7">
        <v>1540.32</v>
      </c>
    </row>
    <row r="33" spans="1:6" ht="29.85" customHeight="1" x14ac:dyDescent="0.3">
      <c r="A33" s="6" t="s">
        <v>50</v>
      </c>
      <c r="B33" s="7">
        <v>2587.5</v>
      </c>
      <c r="C33" s="5"/>
      <c r="D33" s="5"/>
      <c r="E33" s="5"/>
      <c r="F33" s="7">
        <v>3266.42</v>
      </c>
    </row>
    <row r="34" spans="1:6" ht="29.85" customHeight="1" thickBot="1" x14ac:dyDescent="0.35">
      <c r="A34" s="6" t="s">
        <v>51</v>
      </c>
      <c r="B34" s="7">
        <v>230.4</v>
      </c>
      <c r="C34" s="5"/>
      <c r="D34" s="5"/>
      <c r="E34" s="5"/>
      <c r="F34" s="7">
        <v>1717.7</v>
      </c>
    </row>
    <row r="35" spans="1:6" ht="31.35" customHeight="1" x14ac:dyDescent="0.3">
      <c r="A35" s="4" t="s">
        <v>52</v>
      </c>
      <c r="B35" s="15"/>
      <c r="C35" s="1"/>
      <c r="D35" s="7">
        <v>-38256.19</v>
      </c>
      <c r="E35" s="1"/>
      <c r="F35" s="10">
        <v>-36856.980000000003</v>
      </c>
    </row>
    <row r="36" spans="1:6" ht="29.85" customHeight="1" thickBot="1" x14ac:dyDescent="0.35">
      <c r="A36" s="1"/>
      <c r="B36" s="5"/>
      <c r="C36" s="1"/>
      <c r="D36" s="5"/>
      <c r="E36" s="1"/>
      <c r="F36" s="5"/>
    </row>
    <row r="37" spans="1:6" ht="32.85" customHeight="1" thickBot="1" x14ac:dyDescent="0.35">
      <c r="A37" s="4" t="s">
        <v>53</v>
      </c>
      <c r="B37" s="5"/>
      <c r="C37" s="1"/>
      <c r="D37" s="12">
        <v>67184.81</v>
      </c>
      <c r="E37" s="1"/>
      <c r="F37" s="12">
        <v>78532.02</v>
      </c>
    </row>
    <row r="38" spans="1:6" ht="29.85" customHeight="1" thickTop="1" x14ac:dyDescent="0.3">
      <c r="A38" s="1"/>
      <c r="B38" s="5"/>
      <c r="C38" s="1"/>
      <c r="D38" s="5"/>
      <c r="E38" s="1"/>
      <c r="F38" s="5"/>
    </row>
    <row r="39" spans="1:6" ht="14.1" customHeight="1" x14ac:dyDescent="0.3">
      <c r="A39" s="3"/>
      <c r="B39" s="3"/>
      <c r="C39" s="3"/>
      <c r="D39" s="3"/>
      <c r="E39" s="3"/>
      <c r="F39" s="3"/>
    </row>
    <row r="40" spans="1:6" ht="28.35" customHeight="1" x14ac:dyDescent="0.3">
      <c r="A40" s="13" t="s">
        <v>21</v>
      </c>
      <c r="B40" s="34" t="s">
        <v>22</v>
      </c>
      <c r="C40" s="34"/>
      <c r="D40" s="34"/>
      <c r="E40" s="34"/>
      <c r="F40" s="34"/>
    </row>
  </sheetData>
  <mergeCells count="8">
    <mergeCell ref="B40:F40"/>
    <mergeCell ref="A1:F1"/>
    <mergeCell ref="A2:F2"/>
    <mergeCell ref="A3:F3"/>
    <mergeCell ref="A4:F4"/>
    <mergeCell ref="A5:F5"/>
    <mergeCell ref="C6:D6"/>
    <mergeCell ref="E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9" sqref="A9"/>
    </sheetView>
  </sheetViews>
  <sheetFormatPr defaultRowHeight="15" customHeight="1" x14ac:dyDescent="0.3"/>
  <cols>
    <col min="1" max="1" width="70.6640625" customWidth="1"/>
    <col min="2" max="3" width="21.5546875" customWidth="1"/>
    <col min="4" max="4" width="4.44140625" customWidth="1"/>
    <col min="5" max="5" width="21.5546875" customWidth="1"/>
  </cols>
  <sheetData>
    <row r="1" spans="1:5" ht="46.65" customHeight="1" x14ac:dyDescent="0.3">
      <c r="A1" s="39" t="s">
        <v>91</v>
      </c>
      <c r="B1" s="39"/>
      <c r="C1" s="39"/>
      <c r="D1" s="39"/>
      <c r="E1" s="39"/>
    </row>
    <row r="2" spans="1:5" ht="31.35" customHeight="1" x14ac:dyDescent="0.3">
      <c r="A2" s="40" t="s">
        <v>0</v>
      </c>
      <c r="B2" s="40"/>
      <c r="C2" s="40"/>
      <c r="D2" s="40"/>
      <c r="E2" s="40"/>
    </row>
    <row r="3" spans="1:5" ht="39.75" customHeight="1" x14ac:dyDescent="0.3">
      <c r="A3" s="33" t="s">
        <v>54</v>
      </c>
      <c r="B3" s="33"/>
      <c r="C3" s="33"/>
      <c r="D3" s="33"/>
      <c r="E3" s="33"/>
    </row>
    <row r="4" spans="1:5" ht="29.85" customHeight="1" x14ac:dyDescent="0.3">
      <c r="A4" s="32" t="s">
        <v>24</v>
      </c>
      <c r="B4" s="32"/>
      <c r="C4" s="32"/>
      <c r="D4" s="32"/>
      <c r="E4" s="32"/>
    </row>
    <row r="5" spans="1:5" ht="29.85" customHeight="1" x14ac:dyDescent="0.3">
      <c r="A5" s="32" t="s">
        <v>3</v>
      </c>
      <c r="B5" s="32"/>
      <c r="C5" s="32"/>
      <c r="D5" s="32"/>
      <c r="E5" s="32"/>
    </row>
    <row r="6" spans="1:5" ht="29.85" customHeight="1" x14ac:dyDescent="0.3">
      <c r="A6" s="1"/>
      <c r="B6" s="2" t="s">
        <v>4</v>
      </c>
      <c r="C6" s="2" t="s">
        <v>4</v>
      </c>
      <c r="D6" s="1"/>
      <c r="E6" s="2" t="s">
        <v>5</v>
      </c>
    </row>
    <row r="7" spans="1:5" ht="14.1" customHeight="1" x14ac:dyDescent="0.3">
      <c r="A7" s="3"/>
      <c r="B7" s="1"/>
      <c r="C7" s="1"/>
      <c r="D7" s="1"/>
      <c r="E7" s="1"/>
    </row>
    <row r="8" spans="1:5" ht="31.35" customHeight="1" x14ac:dyDescent="0.3">
      <c r="A8" s="4" t="s">
        <v>31</v>
      </c>
      <c r="B8" s="5"/>
      <c r="C8" s="5"/>
      <c r="D8" s="5"/>
      <c r="E8" s="5"/>
    </row>
    <row r="9" spans="1:5" ht="31.35" customHeight="1" x14ac:dyDescent="0.3">
      <c r="A9" s="6" t="s">
        <v>32</v>
      </c>
      <c r="B9" s="7">
        <v>1080</v>
      </c>
      <c r="C9" s="5"/>
      <c r="D9" s="5"/>
      <c r="E9" s="7">
        <v>1080</v>
      </c>
    </row>
    <row r="10" spans="1:5" ht="31.35" customHeight="1" x14ac:dyDescent="0.3">
      <c r="A10" s="6" t="s">
        <v>33</v>
      </c>
      <c r="B10" s="7">
        <v>714.55</v>
      </c>
      <c r="C10" s="5"/>
      <c r="D10" s="5"/>
      <c r="E10" s="7">
        <v>511.4</v>
      </c>
    </row>
    <row r="11" spans="1:5" ht="31.35" customHeight="1" x14ac:dyDescent="0.3">
      <c r="A11" s="6" t="s">
        <v>34</v>
      </c>
      <c r="B11" s="7">
        <v>120</v>
      </c>
      <c r="C11" s="5"/>
      <c r="D11" s="5"/>
      <c r="E11" s="7">
        <v>120</v>
      </c>
    </row>
    <row r="12" spans="1:5" ht="31.35" customHeight="1" x14ac:dyDescent="0.3">
      <c r="A12" s="6" t="s">
        <v>35</v>
      </c>
      <c r="B12" s="7">
        <v>1040</v>
      </c>
      <c r="C12" s="5"/>
      <c r="D12" s="5"/>
      <c r="E12" s="7">
        <v>1040</v>
      </c>
    </row>
    <row r="13" spans="1:5" ht="31.35" customHeight="1" x14ac:dyDescent="0.3">
      <c r="A13" s="6" t="s">
        <v>36</v>
      </c>
      <c r="B13" s="7">
        <v>602</v>
      </c>
      <c r="C13" s="5"/>
      <c r="D13" s="5"/>
      <c r="E13" s="7">
        <v>688.35</v>
      </c>
    </row>
    <row r="14" spans="1:5" ht="31.35" customHeight="1" x14ac:dyDescent="0.3">
      <c r="A14" s="6" t="s">
        <v>37</v>
      </c>
      <c r="B14" s="7">
        <v>0</v>
      </c>
      <c r="C14" s="5"/>
      <c r="D14" s="5"/>
      <c r="E14" s="7">
        <v>5400</v>
      </c>
    </row>
    <row r="15" spans="1:5" ht="31.35" customHeight="1" x14ac:dyDescent="0.3">
      <c r="A15" s="6" t="s">
        <v>38</v>
      </c>
      <c r="B15" s="7">
        <v>5968</v>
      </c>
      <c r="C15" s="5"/>
      <c r="D15" s="5"/>
      <c r="E15" s="7">
        <v>908</v>
      </c>
    </row>
    <row r="16" spans="1:5" ht="31.35" customHeight="1" x14ac:dyDescent="0.3">
      <c r="A16" s="6" t="s">
        <v>39</v>
      </c>
      <c r="B16" s="7">
        <v>1013.1</v>
      </c>
      <c r="C16" s="5"/>
      <c r="D16" s="5"/>
      <c r="E16" s="7">
        <v>933.4</v>
      </c>
    </row>
    <row r="17" spans="1:5" ht="31.35" customHeight="1" x14ac:dyDescent="0.3">
      <c r="A17" s="6" t="s">
        <v>40</v>
      </c>
      <c r="B17" s="7">
        <v>249.6</v>
      </c>
      <c r="C17" s="5"/>
      <c r="D17" s="5"/>
      <c r="E17" s="7">
        <v>216</v>
      </c>
    </row>
    <row r="18" spans="1:5" ht="31.35" customHeight="1" x14ac:dyDescent="0.3">
      <c r="A18" s="6" t="s">
        <v>41</v>
      </c>
      <c r="B18" s="7">
        <v>3139.55</v>
      </c>
      <c r="C18" s="5"/>
      <c r="D18" s="5"/>
      <c r="E18" s="7">
        <v>2964</v>
      </c>
    </row>
    <row r="19" spans="1:5" ht="31.35" customHeight="1" x14ac:dyDescent="0.3">
      <c r="A19" s="6" t="s">
        <v>42</v>
      </c>
      <c r="B19" s="7">
        <v>1198.5</v>
      </c>
      <c r="C19" s="5"/>
      <c r="D19" s="5"/>
      <c r="E19" s="7">
        <v>1198.49</v>
      </c>
    </row>
    <row r="20" spans="1:5" ht="31.35" customHeight="1" x14ac:dyDescent="0.3">
      <c r="A20" s="6" t="s">
        <v>43</v>
      </c>
      <c r="B20" s="7">
        <v>414.55</v>
      </c>
      <c r="C20" s="5"/>
      <c r="D20" s="5"/>
      <c r="E20" s="7">
        <v>370.9</v>
      </c>
    </row>
    <row r="21" spans="1:5" ht="31.35" customHeight="1" x14ac:dyDescent="0.3">
      <c r="A21" s="6" t="s">
        <v>44</v>
      </c>
      <c r="B21" s="7">
        <v>9217.9</v>
      </c>
      <c r="C21" s="5"/>
      <c r="D21" s="5"/>
      <c r="E21" s="7">
        <v>7224</v>
      </c>
    </row>
    <row r="22" spans="1:5" ht="31.35" customHeight="1" x14ac:dyDescent="0.3">
      <c r="A22" s="6" t="s">
        <v>45</v>
      </c>
      <c r="B22" s="7">
        <v>-1270</v>
      </c>
      <c r="C22" s="5"/>
      <c r="D22" s="5"/>
      <c r="E22" s="7">
        <v>-877.6</v>
      </c>
    </row>
    <row r="23" spans="1:5" ht="31.35" customHeight="1" x14ac:dyDescent="0.3">
      <c r="A23" s="6" t="s">
        <v>46</v>
      </c>
      <c r="B23" s="7">
        <v>1145.5</v>
      </c>
      <c r="C23" s="5"/>
      <c r="D23" s="5"/>
      <c r="E23" s="7">
        <v>360.5</v>
      </c>
    </row>
    <row r="24" spans="1:5" ht="31.35" customHeight="1" x14ac:dyDescent="0.3">
      <c r="A24" s="6" t="s">
        <v>47</v>
      </c>
      <c r="B24" s="7">
        <v>901.2</v>
      </c>
      <c r="C24" s="5"/>
      <c r="D24" s="5"/>
      <c r="E24" s="7">
        <v>880.1</v>
      </c>
    </row>
    <row r="25" spans="1:5" ht="31.35" customHeight="1" x14ac:dyDescent="0.3">
      <c r="A25" s="6" t="s">
        <v>48</v>
      </c>
      <c r="B25" s="7">
        <v>8085</v>
      </c>
      <c r="C25" s="5"/>
      <c r="D25" s="5"/>
      <c r="E25" s="7">
        <v>7315</v>
      </c>
    </row>
    <row r="26" spans="1:5" ht="31.35" customHeight="1" x14ac:dyDescent="0.3">
      <c r="A26" s="6" t="s">
        <v>49</v>
      </c>
      <c r="B26" s="7">
        <v>1818.84</v>
      </c>
      <c r="C26" s="5"/>
      <c r="D26" s="5"/>
      <c r="E26" s="7">
        <v>1540.32</v>
      </c>
    </row>
    <row r="27" spans="1:5" ht="31.35" customHeight="1" x14ac:dyDescent="0.3">
      <c r="A27" s="6" t="s">
        <v>50</v>
      </c>
      <c r="B27" s="7">
        <v>2587.5</v>
      </c>
      <c r="C27" s="5"/>
      <c r="D27" s="5"/>
      <c r="E27" s="7">
        <v>3266.42</v>
      </c>
    </row>
    <row r="28" spans="1:5" ht="31.35" customHeight="1" x14ac:dyDescent="0.3">
      <c r="A28" s="6" t="s">
        <v>51</v>
      </c>
      <c r="B28" s="7">
        <v>230.4</v>
      </c>
      <c r="C28" s="5"/>
      <c r="D28" s="5"/>
      <c r="E28" s="7">
        <v>1717.7</v>
      </c>
    </row>
    <row r="29" spans="1:5" ht="31.35" customHeight="1" x14ac:dyDescent="0.3">
      <c r="A29" s="4" t="s">
        <v>52</v>
      </c>
      <c r="B29" s="8"/>
      <c r="C29" s="7">
        <v>-38256.19</v>
      </c>
      <c r="D29" s="5"/>
      <c r="E29" s="9">
        <v>-36856.980000000003</v>
      </c>
    </row>
    <row r="30" spans="1:5" ht="31.35" customHeight="1" x14ac:dyDescent="0.3">
      <c r="A30" s="1"/>
      <c r="B30" s="1"/>
      <c r="C30" s="1"/>
      <c r="D30" s="1"/>
      <c r="E30" s="1"/>
    </row>
    <row r="31" spans="1:5" ht="31.35" customHeight="1" x14ac:dyDescent="0.3">
      <c r="A31" s="4" t="s">
        <v>55</v>
      </c>
      <c r="B31" s="5"/>
      <c r="C31" s="5"/>
      <c r="D31" s="5"/>
      <c r="E31" s="5"/>
    </row>
    <row r="32" spans="1:5" ht="31.35" customHeight="1" x14ac:dyDescent="0.3">
      <c r="A32" s="6" t="s">
        <v>28</v>
      </c>
      <c r="B32" s="7">
        <v>105441</v>
      </c>
      <c r="C32" s="5"/>
      <c r="D32" s="5"/>
      <c r="E32" s="7">
        <v>115389</v>
      </c>
    </row>
    <row r="33" spans="1:5" ht="31.35" customHeight="1" x14ac:dyDescent="0.3">
      <c r="A33" s="4" t="s">
        <v>56</v>
      </c>
      <c r="B33" s="8"/>
      <c r="C33" s="7">
        <v>105441</v>
      </c>
      <c r="D33" s="5"/>
      <c r="E33" s="9">
        <v>115389</v>
      </c>
    </row>
    <row r="34" spans="1:5" ht="31.35" customHeight="1" x14ac:dyDescent="0.3">
      <c r="A34" s="1"/>
      <c r="B34" s="1"/>
      <c r="C34" s="1"/>
      <c r="D34" s="1"/>
      <c r="E34" s="1"/>
    </row>
    <row r="35" spans="1:5" ht="31.35" customHeight="1" thickBot="1" x14ac:dyDescent="0.35">
      <c r="A35" s="4" t="s">
        <v>53</v>
      </c>
      <c r="B35" s="1"/>
      <c r="C35" s="16">
        <v>67184.81</v>
      </c>
      <c r="D35" s="5"/>
      <c r="E35" s="16">
        <v>78532.02</v>
      </c>
    </row>
    <row r="36" spans="1:5" ht="31.35" customHeight="1" thickTop="1" x14ac:dyDescent="0.3">
      <c r="A36" s="1"/>
      <c r="B36" s="1"/>
      <c r="C36" s="1"/>
      <c r="D36" s="1"/>
      <c r="E36" s="1"/>
    </row>
    <row r="37" spans="1:5" ht="14.1" customHeight="1" x14ac:dyDescent="0.3">
      <c r="A37" s="3"/>
      <c r="B37" s="1"/>
      <c r="C37" s="1"/>
      <c r="D37" s="1"/>
      <c r="E37" s="1"/>
    </row>
    <row r="38" spans="1:5" ht="28.35" customHeight="1" x14ac:dyDescent="0.3">
      <c r="A38" s="41" t="s">
        <v>21</v>
      </c>
      <c r="B38" s="41"/>
      <c r="C38" s="41"/>
      <c r="D38" s="41"/>
      <c r="E38" s="41"/>
    </row>
    <row r="39" spans="1:5" ht="28.35" customHeight="1" x14ac:dyDescent="0.3">
      <c r="A39" s="1"/>
      <c r="B39" s="34" t="s">
        <v>22</v>
      </c>
      <c r="C39" s="34"/>
      <c r="D39" s="34"/>
      <c r="E39" s="34"/>
    </row>
  </sheetData>
  <mergeCells count="7">
    <mergeCell ref="B39:E39"/>
    <mergeCell ref="A1:E1"/>
    <mergeCell ref="A2:E2"/>
    <mergeCell ref="A3:E3"/>
    <mergeCell ref="A4:E4"/>
    <mergeCell ref="A5:E5"/>
    <mergeCell ref="A38:E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0" sqref="B10"/>
    </sheetView>
  </sheetViews>
  <sheetFormatPr defaultRowHeight="15" customHeight="1" x14ac:dyDescent="0.3"/>
  <cols>
    <col min="1" max="1" width="68" customWidth="1"/>
    <col min="2" max="2" width="20.109375" customWidth="1"/>
    <col min="3" max="3" width="3" customWidth="1"/>
    <col min="4" max="4" width="20.109375" customWidth="1"/>
    <col min="5" max="5" width="3" customWidth="1"/>
    <col min="6" max="6" width="20.109375" customWidth="1"/>
  </cols>
  <sheetData>
    <row r="1" spans="1:6" ht="31.35" customHeight="1" x14ac:dyDescent="0.3">
      <c r="A1" s="35" t="s">
        <v>91</v>
      </c>
      <c r="B1" s="35"/>
      <c r="C1" s="35"/>
      <c r="D1" s="35"/>
      <c r="E1" s="35"/>
      <c r="F1" s="35"/>
    </row>
    <row r="2" spans="1:6" ht="29.85" customHeight="1" x14ac:dyDescent="0.3">
      <c r="A2" s="32" t="s">
        <v>0</v>
      </c>
      <c r="B2" s="32"/>
      <c r="C2" s="32"/>
      <c r="D2" s="32"/>
      <c r="E2" s="32"/>
      <c r="F2" s="32"/>
    </row>
    <row r="3" spans="1:6" ht="39.75" customHeight="1" x14ac:dyDescent="0.3">
      <c r="A3" s="33" t="s">
        <v>23</v>
      </c>
      <c r="B3" s="33"/>
      <c r="C3" s="33"/>
      <c r="D3" s="33"/>
      <c r="E3" s="33"/>
      <c r="F3" s="33"/>
    </row>
    <row r="4" spans="1:6" ht="29.85" customHeight="1" x14ac:dyDescent="0.3">
      <c r="A4" s="32" t="s">
        <v>24</v>
      </c>
      <c r="B4" s="32"/>
      <c r="C4" s="32"/>
      <c r="D4" s="32"/>
      <c r="E4" s="32"/>
      <c r="F4" s="32"/>
    </row>
    <row r="5" spans="1:6" ht="29.85" customHeight="1" x14ac:dyDescent="0.3">
      <c r="A5" s="32" t="s">
        <v>57</v>
      </c>
      <c r="B5" s="32"/>
      <c r="C5" s="32"/>
      <c r="D5" s="32"/>
      <c r="E5" s="32"/>
      <c r="F5" s="32"/>
    </row>
    <row r="6" spans="1:6" ht="29.85" customHeight="1" x14ac:dyDescent="0.3">
      <c r="A6" s="1"/>
      <c r="B6" s="1"/>
      <c r="C6" s="1"/>
      <c r="D6" s="14" t="s">
        <v>4</v>
      </c>
      <c r="E6" s="1"/>
      <c r="F6" s="14" t="s">
        <v>5</v>
      </c>
    </row>
    <row r="7" spans="1:6" ht="14.1" customHeight="1" x14ac:dyDescent="0.3">
      <c r="A7" s="3"/>
      <c r="B7" s="3"/>
      <c r="C7" s="3"/>
      <c r="D7" s="3"/>
      <c r="E7" s="3"/>
      <c r="F7" s="3"/>
    </row>
    <row r="8" spans="1:6" ht="31.35" customHeight="1" x14ac:dyDescent="0.3">
      <c r="A8" s="4" t="s">
        <v>16</v>
      </c>
      <c r="B8" s="1"/>
      <c r="C8" s="1"/>
      <c r="D8" s="1"/>
      <c r="E8" s="1"/>
      <c r="F8" s="1"/>
    </row>
    <row r="9" spans="1:6" ht="29.85" customHeight="1" x14ac:dyDescent="0.3">
      <c r="A9" s="6" t="s">
        <v>18</v>
      </c>
      <c r="B9" s="7">
        <v>0</v>
      </c>
      <c r="C9" s="1"/>
      <c r="D9" s="1"/>
      <c r="E9" s="5"/>
      <c r="F9" s="7">
        <v>0</v>
      </c>
    </row>
    <row r="10" spans="1:6" ht="29.85" customHeight="1" x14ac:dyDescent="0.3">
      <c r="A10" s="6" t="s">
        <v>25</v>
      </c>
      <c r="B10" s="7">
        <v>0</v>
      </c>
      <c r="C10" s="1"/>
      <c r="D10" s="5"/>
      <c r="E10" s="5"/>
      <c r="F10" s="7">
        <v>0</v>
      </c>
    </row>
    <row r="11" spans="1:6" ht="31.35" customHeight="1" x14ac:dyDescent="0.3">
      <c r="A11" s="1"/>
      <c r="B11" s="8"/>
      <c r="C11" s="1"/>
      <c r="D11" s="7">
        <v>0</v>
      </c>
      <c r="E11" s="5"/>
      <c r="F11" s="9">
        <v>0</v>
      </c>
    </row>
    <row r="12" spans="1:6" ht="31.35" customHeight="1" x14ac:dyDescent="0.3">
      <c r="A12" s="1"/>
      <c r="B12" s="8"/>
      <c r="C12" s="1"/>
      <c r="D12" s="7">
        <v>0</v>
      </c>
      <c r="E12" s="5"/>
      <c r="F12" s="9">
        <v>0</v>
      </c>
    </row>
    <row r="13" spans="1:6" ht="32.85" customHeight="1" x14ac:dyDescent="0.3">
      <c r="A13" s="4" t="s">
        <v>20</v>
      </c>
      <c r="B13" s="5"/>
      <c r="C13" s="1"/>
      <c r="D13" s="9">
        <v>0</v>
      </c>
      <c r="E13" s="5"/>
      <c r="F13" s="9">
        <v>0</v>
      </c>
    </row>
    <row r="14" spans="1:6" ht="14.1" customHeight="1" x14ac:dyDescent="0.3">
      <c r="A14" s="3"/>
      <c r="B14" s="3"/>
      <c r="C14" s="3"/>
      <c r="D14" s="3"/>
      <c r="E14" s="3"/>
      <c r="F14" s="3"/>
    </row>
    <row r="15" spans="1:6" ht="28.35" customHeight="1" x14ac:dyDescent="0.3">
      <c r="A15" s="13" t="s">
        <v>21</v>
      </c>
      <c r="B15" s="1"/>
      <c r="C15" s="1"/>
      <c r="D15" s="34" t="s">
        <v>22</v>
      </c>
      <c r="E15" s="34"/>
      <c r="F15" s="34"/>
    </row>
  </sheetData>
  <mergeCells count="6">
    <mergeCell ref="D15:F15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9" sqref="A9"/>
    </sheetView>
  </sheetViews>
  <sheetFormatPr defaultRowHeight="15" customHeight="1" x14ac:dyDescent="0.3"/>
  <cols>
    <col min="1" max="1" width="68" customWidth="1"/>
    <col min="2" max="2" width="20.109375" customWidth="1"/>
    <col min="3" max="3" width="3" customWidth="1"/>
    <col min="4" max="4" width="20.109375" customWidth="1"/>
    <col min="5" max="5" width="3" customWidth="1"/>
    <col min="6" max="6" width="20.109375" customWidth="1"/>
  </cols>
  <sheetData>
    <row r="1" spans="1:6" ht="31.35" customHeight="1" x14ac:dyDescent="0.3">
      <c r="A1" s="35" t="s">
        <v>91</v>
      </c>
      <c r="B1" s="35"/>
      <c r="C1" s="35"/>
      <c r="D1" s="35"/>
      <c r="E1" s="35"/>
      <c r="F1" s="35"/>
    </row>
    <row r="2" spans="1:6" ht="29.85" customHeight="1" x14ac:dyDescent="0.3">
      <c r="A2" s="32" t="s">
        <v>0</v>
      </c>
      <c r="B2" s="32"/>
      <c r="C2" s="32"/>
      <c r="D2" s="32"/>
      <c r="E2" s="32"/>
      <c r="F2" s="32"/>
    </row>
    <row r="3" spans="1:6" ht="39.75" customHeight="1" x14ac:dyDescent="0.3">
      <c r="A3" s="33" t="s">
        <v>23</v>
      </c>
      <c r="B3" s="33"/>
      <c r="C3" s="33"/>
      <c r="D3" s="33"/>
      <c r="E3" s="33"/>
      <c r="F3" s="33"/>
    </row>
    <row r="4" spans="1:6" ht="29.85" customHeight="1" x14ac:dyDescent="0.3">
      <c r="A4" s="32" t="s">
        <v>24</v>
      </c>
      <c r="B4" s="32"/>
      <c r="C4" s="32"/>
      <c r="D4" s="32"/>
      <c r="E4" s="32"/>
      <c r="F4" s="32"/>
    </row>
    <row r="5" spans="1:6" ht="29.85" customHeight="1" x14ac:dyDescent="0.3">
      <c r="A5" s="32" t="s">
        <v>101</v>
      </c>
      <c r="B5" s="32"/>
      <c r="C5" s="32"/>
      <c r="D5" s="32"/>
      <c r="E5" s="32"/>
      <c r="F5" s="32"/>
    </row>
    <row r="6" spans="1:6" ht="29.85" customHeight="1" x14ac:dyDescent="0.3">
      <c r="A6" s="1"/>
      <c r="B6" s="1"/>
      <c r="C6" s="1"/>
      <c r="D6" s="14" t="s">
        <v>4</v>
      </c>
      <c r="E6" s="1"/>
      <c r="F6" s="14" t="s">
        <v>5</v>
      </c>
    </row>
    <row r="7" spans="1:6" ht="14.1" customHeight="1" x14ac:dyDescent="0.3">
      <c r="A7" s="3"/>
      <c r="B7" s="3"/>
      <c r="C7" s="3"/>
      <c r="D7" s="3"/>
      <c r="E7" s="3"/>
      <c r="F7" s="3"/>
    </row>
    <row r="8" spans="1:6" ht="31.35" customHeight="1" x14ac:dyDescent="0.3">
      <c r="A8" s="4" t="s">
        <v>16</v>
      </c>
      <c r="B8" s="1"/>
      <c r="C8" s="1"/>
      <c r="D8" s="1"/>
      <c r="E8" s="1"/>
      <c r="F8" s="1"/>
    </row>
    <row r="9" spans="1:6" ht="29.85" customHeight="1" x14ac:dyDescent="0.3">
      <c r="A9" s="6" t="s">
        <v>18</v>
      </c>
      <c r="B9" s="7">
        <v>0</v>
      </c>
      <c r="C9" s="1"/>
      <c r="D9" s="1"/>
      <c r="E9" s="5"/>
      <c r="F9" s="7">
        <v>0</v>
      </c>
    </row>
    <row r="10" spans="1:6" ht="29.85" customHeight="1" x14ac:dyDescent="0.3">
      <c r="A10" s="6" t="s">
        <v>25</v>
      </c>
      <c r="B10" s="7">
        <v>0</v>
      </c>
      <c r="C10" s="1"/>
      <c r="D10" s="5"/>
      <c r="E10" s="5"/>
      <c r="F10" s="7">
        <v>0</v>
      </c>
    </row>
    <row r="11" spans="1:6" ht="31.35" customHeight="1" x14ac:dyDescent="0.3">
      <c r="A11" s="1"/>
      <c r="B11" s="8"/>
      <c r="C11" s="1"/>
      <c r="D11" s="7">
        <v>0</v>
      </c>
      <c r="E11" s="5"/>
      <c r="F11" s="9">
        <v>0</v>
      </c>
    </row>
    <row r="12" spans="1:6" ht="31.35" customHeight="1" x14ac:dyDescent="0.3">
      <c r="A12" s="1"/>
      <c r="B12" s="8"/>
      <c r="C12" s="1"/>
      <c r="D12" s="7">
        <v>0</v>
      </c>
      <c r="E12" s="5"/>
      <c r="F12" s="9">
        <v>0</v>
      </c>
    </row>
    <row r="13" spans="1:6" ht="32.85" customHeight="1" x14ac:dyDescent="0.3">
      <c r="A13" s="4" t="s">
        <v>20</v>
      </c>
      <c r="B13" s="5"/>
      <c r="C13" s="1"/>
      <c r="D13" s="9">
        <v>0</v>
      </c>
      <c r="E13" s="5"/>
      <c r="F13" s="9">
        <v>0</v>
      </c>
    </row>
    <row r="14" spans="1:6" ht="14.1" customHeight="1" x14ac:dyDescent="0.3">
      <c r="A14" s="3"/>
      <c r="B14" s="3"/>
      <c r="C14" s="3"/>
      <c r="D14" s="3"/>
      <c r="E14" s="3"/>
      <c r="F14" s="3"/>
    </row>
    <row r="15" spans="1:6" ht="28.35" customHeight="1" x14ac:dyDescent="0.3">
      <c r="A15" s="13" t="s">
        <v>21</v>
      </c>
      <c r="B15" s="1"/>
      <c r="C15" s="1"/>
      <c r="D15" s="34" t="s">
        <v>22</v>
      </c>
      <c r="E15" s="34"/>
      <c r="F15" s="34"/>
    </row>
  </sheetData>
  <mergeCells count="6">
    <mergeCell ref="D15:F15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customHeight="1" x14ac:dyDescent="0.3"/>
  <cols>
    <col min="1" max="1" width="68" customWidth="1"/>
    <col min="2" max="2" width="20.109375" customWidth="1"/>
    <col min="3" max="3" width="3" customWidth="1"/>
    <col min="4" max="4" width="20.109375" customWidth="1"/>
    <col min="5" max="5" width="3" customWidth="1"/>
    <col min="6" max="6" width="20.109375" customWidth="1"/>
  </cols>
  <sheetData>
    <row r="1" spans="1:6" ht="31.35" customHeight="1" x14ac:dyDescent="0.3">
      <c r="A1" s="35" t="s">
        <v>91</v>
      </c>
      <c r="B1" s="35"/>
      <c r="C1" s="35"/>
      <c r="D1" s="35"/>
      <c r="E1" s="35"/>
      <c r="F1" s="35"/>
    </row>
    <row r="2" spans="1:6" ht="29.85" customHeight="1" x14ac:dyDescent="0.3">
      <c r="A2" s="32" t="s">
        <v>0</v>
      </c>
      <c r="B2" s="32"/>
      <c r="C2" s="32"/>
      <c r="D2" s="32"/>
      <c r="E2" s="32"/>
      <c r="F2" s="32"/>
    </row>
    <row r="3" spans="1:6" ht="39.75" customHeight="1" x14ac:dyDescent="0.3">
      <c r="A3" s="33" t="s">
        <v>23</v>
      </c>
      <c r="B3" s="33"/>
      <c r="C3" s="33"/>
      <c r="D3" s="33"/>
      <c r="E3" s="33"/>
      <c r="F3" s="33"/>
    </row>
    <row r="4" spans="1:6" ht="29.85" customHeight="1" x14ac:dyDescent="0.3">
      <c r="A4" s="32" t="s">
        <v>24</v>
      </c>
      <c r="B4" s="32"/>
      <c r="C4" s="32"/>
      <c r="D4" s="32"/>
      <c r="E4" s="32"/>
      <c r="F4" s="32"/>
    </row>
    <row r="5" spans="1:6" ht="29.85" customHeight="1" x14ac:dyDescent="0.3">
      <c r="A5" s="32" t="s">
        <v>102</v>
      </c>
      <c r="B5" s="32"/>
      <c r="C5" s="32"/>
      <c r="D5" s="32"/>
      <c r="E5" s="32"/>
      <c r="F5" s="32"/>
    </row>
    <row r="6" spans="1:6" ht="29.85" customHeight="1" x14ac:dyDescent="0.3">
      <c r="A6" s="1"/>
      <c r="B6" s="1"/>
      <c r="C6" s="1"/>
      <c r="D6" s="14" t="s">
        <v>4</v>
      </c>
      <c r="E6" s="1"/>
      <c r="F6" s="14" t="s">
        <v>5</v>
      </c>
    </row>
    <row r="7" spans="1:6" ht="14.1" customHeight="1" x14ac:dyDescent="0.3">
      <c r="A7" s="3"/>
      <c r="B7" s="3"/>
      <c r="C7" s="3"/>
      <c r="D7" s="3"/>
      <c r="E7" s="3"/>
      <c r="F7" s="3"/>
    </row>
    <row r="8" spans="1:6" ht="31.35" customHeight="1" x14ac:dyDescent="0.3">
      <c r="A8" s="4" t="s">
        <v>16</v>
      </c>
      <c r="B8" s="1"/>
      <c r="C8" s="1"/>
      <c r="D8" s="1"/>
      <c r="E8" s="1"/>
      <c r="F8" s="1"/>
    </row>
    <row r="9" spans="1:6" ht="29.85" customHeight="1" x14ac:dyDescent="0.3">
      <c r="A9" s="6" t="s">
        <v>18</v>
      </c>
      <c r="B9" s="7">
        <v>0</v>
      </c>
      <c r="C9" s="1"/>
      <c r="D9" s="1"/>
      <c r="E9" s="5"/>
      <c r="F9" s="7">
        <v>0</v>
      </c>
    </row>
    <row r="10" spans="1:6" ht="29.85" customHeight="1" x14ac:dyDescent="0.3">
      <c r="A10" s="6" t="s">
        <v>25</v>
      </c>
      <c r="B10" s="7">
        <v>0</v>
      </c>
      <c r="C10" s="1"/>
      <c r="D10" s="5"/>
      <c r="E10" s="5"/>
      <c r="F10" s="7">
        <v>0</v>
      </c>
    </row>
    <row r="11" spans="1:6" ht="31.35" customHeight="1" x14ac:dyDescent="0.3">
      <c r="A11" s="1"/>
      <c r="B11" s="8"/>
      <c r="C11" s="1"/>
      <c r="D11" s="7">
        <v>0</v>
      </c>
      <c r="E11" s="5"/>
      <c r="F11" s="9">
        <v>0</v>
      </c>
    </row>
    <row r="12" spans="1:6" ht="31.35" customHeight="1" x14ac:dyDescent="0.3">
      <c r="A12" s="1"/>
      <c r="B12" s="8"/>
      <c r="C12" s="1"/>
      <c r="D12" s="7">
        <v>0</v>
      </c>
      <c r="E12" s="5"/>
      <c r="F12" s="9">
        <v>0</v>
      </c>
    </row>
    <row r="13" spans="1:6" ht="32.85" customHeight="1" x14ac:dyDescent="0.3">
      <c r="A13" s="4" t="s">
        <v>20</v>
      </c>
      <c r="B13" s="5"/>
      <c r="C13" s="1"/>
      <c r="D13" s="9">
        <v>0</v>
      </c>
      <c r="E13" s="5"/>
      <c r="F13" s="9">
        <v>0</v>
      </c>
    </row>
    <row r="14" spans="1:6" ht="14.1" customHeight="1" x14ac:dyDescent="0.3">
      <c r="A14" s="3"/>
      <c r="B14" s="3"/>
      <c r="C14" s="3"/>
      <c r="D14" s="3"/>
      <c r="E14" s="3"/>
      <c r="F14" s="3"/>
    </row>
    <row r="15" spans="1:6" ht="28.35" customHeight="1" x14ac:dyDescent="0.3">
      <c r="A15" s="13" t="s">
        <v>21</v>
      </c>
      <c r="B15" s="1"/>
      <c r="C15" s="1"/>
      <c r="D15" s="34" t="s">
        <v>22</v>
      </c>
      <c r="E15" s="34"/>
      <c r="F15" s="34"/>
    </row>
  </sheetData>
  <mergeCells count="6">
    <mergeCell ref="D15:F15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Rpt1</vt:lpstr>
      <vt:lpstr>Financial_Import_1</vt:lpstr>
      <vt:lpstr>Financial_Import</vt:lpstr>
      <vt:lpstr>Rpt2</vt:lpstr>
      <vt:lpstr>Rpt3</vt:lpstr>
      <vt:lpstr>Rpt4</vt:lpstr>
      <vt:lpstr>Rpt5</vt:lpstr>
      <vt:lpstr>Rpt6</vt:lpstr>
      <vt:lpstr>Rpt7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Natural Numbers</dc:creator>
  <cp:lastModifiedBy>Dell</cp:lastModifiedBy>
  <dcterms:created xsi:type="dcterms:W3CDTF">2021-02-02T03:46:40Z</dcterms:created>
  <dcterms:modified xsi:type="dcterms:W3CDTF">2021-03-07T23:58:51Z</dcterms:modified>
</cp:coreProperties>
</file>